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Секретарь\Desktop\Рабочий стол\СТАТОТЧЕТНОСТЬ\Контрольный список\"/>
    </mc:Choice>
  </mc:AlternateContent>
  <bookViews>
    <workbookView xWindow="-15" yWindow="465" windowWidth="15480" windowHeight="9540" tabRatio="913" firstSheet="36" activeTab="36"/>
  </bookViews>
  <sheets>
    <sheet name="1-1" sheetId="71" state="hidden" r:id="rId1"/>
    <sheet name="1-2" sheetId="72" state="hidden" r:id="rId2"/>
    <sheet name="1-3" sheetId="73" state="hidden" r:id="rId3"/>
    <sheet name="1-4" sheetId="74" state="hidden" r:id="rId4"/>
    <sheet name="1-5 (дошкольное)" sheetId="75" state="hidden" r:id="rId5"/>
    <sheet name="1-5 (общее)" sheetId="76" state="hidden" r:id="rId6"/>
    <sheet name="1-5 (прочие)" sheetId="77" state="hidden" r:id="rId7"/>
    <sheet name="1-6" sheetId="78" state="hidden" r:id="rId8"/>
    <sheet name="1-7" sheetId="80" state="hidden" r:id="rId9"/>
    <sheet name="1-8" sheetId="81" state="hidden" r:id="rId10"/>
    <sheet name="1-9" sheetId="83" state="hidden" r:id="rId11"/>
    <sheet name="2-1" sheetId="122" state="hidden" r:id="rId12"/>
    <sheet name="2-2" sheetId="123" state="hidden" r:id="rId13"/>
    <sheet name="2-3" sheetId="124" state="hidden" r:id="rId14"/>
    <sheet name="2-4" sheetId="125" state="hidden" r:id="rId15"/>
    <sheet name="2-5" sheetId="126" state="hidden" r:id="rId16"/>
    <sheet name="2-6" sheetId="127" state="hidden" r:id="rId17"/>
    <sheet name="2-7" sheetId="128" state="hidden" r:id="rId18"/>
    <sheet name="приложение к 2-7" sheetId="129" state="hidden" r:id="rId19"/>
    <sheet name="2-8" sheetId="130" state="hidden" r:id="rId20"/>
    <sheet name="2-9" sheetId="131" state="hidden" r:id="rId21"/>
    <sheet name="2-10" sheetId="132" state="hidden" r:id="rId22"/>
    <sheet name="2-11 " sheetId="133" state="hidden" r:id="rId23"/>
    <sheet name="2-12" sheetId="134" state="hidden" r:id="rId24"/>
    <sheet name="2-13" sheetId="135" state="hidden" r:id="rId25"/>
    <sheet name="2-14 " sheetId="136" state="hidden" r:id="rId26"/>
    <sheet name="2-16" sheetId="137" state="hidden" r:id="rId27"/>
    <sheet name="2-17" sheetId="138" state="hidden" r:id="rId28"/>
    <sheet name="2-18" sheetId="139" state="hidden" r:id="rId29"/>
    <sheet name="2-19" sheetId="140" state="hidden" r:id="rId30"/>
    <sheet name="2-20" sheetId="141" state="hidden" r:id="rId31"/>
    <sheet name="2-21" sheetId="142" state="hidden" r:id="rId32"/>
    <sheet name="2-22" sheetId="143" state="hidden" r:id="rId33"/>
    <sheet name="3-1 " sheetId="64" state="hidden" r:id="rId34"/>
    <sheet name="3-1 А" sheetId="96" state="hidden" r:id="rId35"/>
    <sheet name="3-2 (дошкольное) " sheetId="65" state="hidden" r:id="rId36"/>
    <sheet name="3-2 (общее)" sheetId="66" r:id="rId37"/>
    <sheet name="3-3 (дошкольное) " sheetId="67" state="hidden" r:id="rId38"/>
    <sheet name="3-3 (общее)" sheetId="68" state="hidden" r:id="rId39"/>
    <sheet name="3-4(дошкольное)" sheetId="69" state="hidden" r:id="rId40"/>
    <sheet name="3-4(общее)" sheetId="70" state="hidden" r:id="rId41"/>
    <sheet name="4-1" sheetId="82" state="hidden" r:id="rId42"/>
    <sheet name="4-2" sheetId="85" state="hidden" r:id="rId43"/>
    <sheet name="4-3" sheetId="89" state="hidden" r:id="rId44"/>
    <sheet name="4-4" sheetId="90" state="hidden" r:id="rId45"/>
    <sheet name="4-5" sheetId="95" state="hidden" r:id="rId46"/>
    <sheet name="4-6" sheetId="93" state="hidden" r:id="rId47"/>
    <sheet name="4-7" sheetId="144" state="hidden" r:id="rId48"/>
    <sheet name="Лист1" sheetId="120" state="hidden" r:id="rId49"/>
    <sheet name="Лист2" sheetId="121" state="hidden" r:id="rId50"/>
    <sheet name="Лист3" sheetId="145" r:id="rId51"/>
  </sheets>
  <definedNames>
    <definedName name="_xlnm.Print_Area" localSheetId="33">'3-1 '!$A$1:$K$12</definedName>
    <definedName name="_xlnm.Print_Area" localSheetId="34">'3-1 А'!$A$1:$F$15</definedName>
    <definedName name="_xlnm.Print_Area" localSheetId="35">'3-2 (дошкольное) '!$A$1:$O$13</definedName>
    <definedName name="_xlnm.Print_Area" localSheetId="36">'3-2 (общее)'!$A$1:$P$95</definedName>
    <definedName name="_xlnm.Print_Area" localSheetId="38">'3-3 (общее)'!$A$1:$AE$21</definedName>
    <definedName name="_xlnm.Print_Area" localSheetId="40">'3-4(общее)'!$A$1:$I$25</definedName>
  </definedNames>
  <calcPr calcId="162913" refMode="R1C1"/>
</workbook>
</file>

<file path=xl/calcChain.xml><?xml version="1.0" encoding="utf-8"?>
<calcChain xmlns="http://schemas.openxmlformats.org/spreadsheetml/2006/main">
  <c r="G7" i="70" l="1"/>
  <c r="H7" i="70"/>
  <c r="H13" i="70"/>
  <c r="F7" i="70"/>
  <c r="E7" i="70"/>
  <c r="C7" i="70"/>
  <c r="E13" i="70"/>
  <c r="F13" i="70"/>
  <c r="I7" i="70"/>
  <c r="I13" i="70"/>
  <c r="G13" i="70"/>
  <c r="D7" i="70"/>
  <c r="D13" i="70" s="1"/>
  <c r="C13" i="70"/>
  <c r="X11" i="142"/>
  <c r="P11" i="142"/>
  <c r="K11" i="142"/>
  <c r="AB11" i="142" s="1"/>
  <c r="C11" i="142"/>
  <c r="J11" i="142" s="1"/>
  <c r="F11" i="142"/>
  <c r="AA10" i="142"/>
  <c r="Y10" i="142"/>
  <c r="W10" i="142"/>
  <c r="U10" i="142"/>
  <c r="S10" i="142"/>
  <c r="Q10" i="142"/>
  <c r="O10" i="142"/>
  <c r="M10" i="142"/>
  <c r="I10" i="142"/>
  <c r="G10" i="142"/>
  <c r="E10" i="142"/>
  <c r="C10" i="142"/>
  <c r="K9" i="142"/>
  <c r="AB9" i="142" s="1"/>
  <c r="C9" i="142"/>
  <c r="J9" i="142" s="1"/>
  <c r="K8" i="142"/>
  <c r="H8" i="142"/>
  <c r="C8" i="142"/>
  <c r="F8" i="142" s="1"/>
  <c r="J8" i="142"/>
  <c r="L13" i="141"/>
  <c r="M13" i="141" s="1"/>
  <c r="C13" i="141"/>
  <c r="B13" i="141"/>
  <c r="AC13" i="141" s="1"/>
  <c r="AB12" i="141"/>
  <c r="Z12" i="141"/>
  <c r="X12" i="141"/>
  <c r="V12" i="141"/>
  <c r="T12" i="141"/>
  <c r="R12" i="141"/>
  <c r="P12" i="141"/>
  <c r="N12" i="141"/>
  <c r="L12" i="141" s="1"/>
  <c r="H12" i="141"/>
  <c r="F12" i="141"/>
  <c r="D12" i="141"/>
  <c r="L11" i="141"/>
  <c r="C11" i="141"/>
  <c r="B11" i="141" s="1"/>
  <c r="L10" i="141"/>
  <c r="C10" i="141"/>
  <c r="B10" i="141" s="1"/>
  <c r="AC9" i="141"/>
  <c r="AA9" i="141"/>
  <c r="Y9" i="141"/>
  <c r="W9" i="141"/>
  <c r="U9" i="141"/>
  <c r="S9" i="141"/>
  <c r="Q9" i="141"/>
  <c r="O9" i="141"/>
  <c r="L9" i="141"/>
  <c r="M9" i="141"/>
  <c r="I9" i="141"/>
  <c r="G9" i="141"/>
  <c r="E9" i="141"/>
  <c r="L8" i="141"/>
  <c r="C8" i="141"/>
  <c r="L19" i="139"/>
  <c r="K19" i="139"/>
  <c r="J19" i="139"/>
  <c r="I19" i="139"/>
  <c r="H19" i="139"/>
  <c r="G19" i="139"/>
  <c r="F19" i="139"/>
  <c r="E19" i="139"/>
  <c r="D19" i="139" s="1"/>
  <c r="F18" i="139"/>
  <c r="D18" i="139" s="1"/>
  <c r="F17" i="139"/>
  <c r="D17" i="139" s="1"/>
  <c r="F16" i="139"/>
  <c r="D16" i="139" s="1"/>
  <c r="F15" i="139"/>
  <c r="D15" i="139" s="1"/>
  <c r="F14" i="139"/>
  <c r="D14" i="139" s="1"/>
  <c r="F13" i="139"/>
  <c r="D13" i="139" s="1"/>
  <c r="F12" i="139"/>
  <c r="D12" i="139" s="1"/>
  <c r="F11" i="139"/>
  <c r="D11" i="139" s="1"/>
  <c r="F10" i="139"/>
  <c r="D10" i="139" s="1"/>
  <c r="F9" i="139"/>
  <c r="D9" i="139" s="1"/>
  <c r="L19" i="138"/>
  <c r="K19" i="138"/>
  <c r="J19" i="138"/>
  <c r="I19" i="138"/>
  <c r="H19" i="138"/>
  <c r="F19" i="138" s="1"/>
  <c r="D19" i="138" s="1"/>
  <c r="G19" i="138"/>
  <c r="E19" i="138"/>
  <c r="F18" i="138"/>
  <c r="D18" i="138"/>
  <c r="M18" i="138" s="1"/>
  <c r="F17" i="138"/>
  <c r="D17" i="138" s="1"/>
  <c r="F16" i="138"/>
  <c r="D16" i="138"/>
  <c r="F15" i="138"/>
  <c r="D15" i="138" s="1"/>
  <c r="F14" i="138"/>
  <c r="D14" i="138"/>
  <c r="F13" i="138"/>
  <c r="D13" i="138" s="1"/>
  <c r="C13" i="138" s="1"/>
  <c r="F12" i="138"/>
  <c r="D12" i="138"/>
  <c r="C12" i="138" s="1"/>
  <c r="F11" i="138"/>
  <c r="D11" i="138" s="1"/>
  <c r="F10" i="138"/>
  <c r="D10" i="138"/>
  <c r="C10" i="138" s="1"/>
  <c r="F9" i="138"/>
  <c r="D9" i="138" s="1"/>
  <c r="L11" i="137"/>
  <c r="K11" i="137"/>
  <c r="L10" i="137"/>
  <c r="K10" i="137"/>
  <c r="L9" i="137"/>
  <c r="K9" i="137"/>
  <c r="L8" i="137"/>
  <c r="K8" i="137"/>
  <c r="L7" i="137"/>
  <c r="K7" i="137"/>
  <c r="L6" i="137"/>
  <c r="K6" i="137"/>
  <c r="Y12" i="134"/>
  <c r="I8" i="132"/>
  <c r="I7" i="132"/>
  <c r="I6" i="132"/>
  <c r="I5" i="132"/>
  <c r="V31" i="78"/>
  <c r="R31" i="78" s="1"/>
  <c r="U31" i="78"/>
  <c r="T31" i="78"/>
  <c r="Q31" i="78"/>
  <c r="P31" i="78"/>
  <c r="O31" i="78"/>
  <c r="N31" i="78"/>
  <c r="M31" i="78" s="1"/>
  <c r="L31" i="78"/>
  <c r="J31" i="78"/>
  <c r="I31" i="78"/>
  <c r="H31" i="78"/>
  <c r="G31" i="78"/>
  <c r="F31" i="78"/>
  <c r="E31" i="78"/>
  <c r="D31" i="78"/>
  <c r="R30" i="78"/>
  <c r="M30" i="78"/>
  <c r="H30" i="78"/>
  <c r="C30" i="78"/>
  <c r="H29" i="78"/>
  <c r="C29" i="78"/>
  <c r="R28" i="78"/>
  <c r="M28" i="78"/>
  <c r="H28" i="78"/>
  <c r="C28" i="78"/>
  <c r="R27" i="78"/>
  <c r="M27" i="78"/>
  <c r="H27" i="78"/>
  <c r="C27" i="78"/>
  <c r="R26" i="78"/>
  <c r="M26" i="78"/>
  <c r="H26" i="78"/>
  <c r="C26" i="78"/>
  <c r="R25" i="78"/>
  <c r="M25" i="78"/>
  <c r="H25" i="78"/>
  <c r="C25" i="78"/>
  <c r="R24" i="78"/>
  <c r="M24" i="78"/>
  <c r="H24" i="78"/>
  <c r="C24" i="78"/>
  <c r="R23" i="78"/>
  <c r="M23" i="78"/>
  <c r="H23" i="78"/>
  <c r="C23" i="78"/>
  <c r="R22" i="78"/>
  <c r="M22" i="78"/>
  <c r="H22" i="78"/>
  <c r="C22" i="78"/>
  <c r="H21" i="78"/>
  <c r="C21" i="78"/>
  <c r="R20" i="78"/>
  <c r="M20" i="78"/>
  <c r="H20" i="78"/>
  <c r="C20" i="78"/>
  <c r="R19" i="78"/>
  <c r="M19" i="78"/>
  <c r="H19" i="78"/>
  <c r="C19" i="78"/>
  <c r="R18" i="78"/>
  <c r="M18" i="78"/>
  <c r="H18" i="78"/>
  <c r="C18" i="78"/>
  <c r="R17" i="78"/>
  <c r="M17" i="78"/>
  <c r="H17" i="78"/>
  <c r="C17" i="78"/>
  <c r="R16" i="78"/>
  <c r="M16" i="78"/>
  <c r="H16" i="78"/>
  <c r="C16" i="78"/>
  <c r="R15" i="78"/>
  <c r="M15" i="78"/>
  <c r="H15" i="78"/>
  <c r="C15" i="78"/>
  <c r="R14" i="78"/>
  <c r="M14" i="78"/>
  <c r="H14" i="78"/>
  <c r="C14" i="78"/>
  <c r="R13" i="78"/>
  <c r="M13" i="78"/>
  <c r="H13" i="78"/>
  <c r="C13" i="78"/>
  <c r="R12" i="78"/>
  <c r="M12" i="78"/>
  <c r="H12" i="78"/>
  <c r="C12" i="78"/>
  <c r="R11" i="78"/>
  <c r="M11" i="78"/>
  <c r="H11" i="78"/>
  <c r="C11" i="78"/>
  <c r="R10" i="78"/>
  <c r="M10" i="78"/>
  <c r="H10" i="78"/>
  <c r="C10" i="78"/>
  <c r="C31" i="78" s="1"/>
  <c r="H9" i="78"/>
  <c r="C9" i="78"/>
  <c r="R8" i="78"/>
  <c r="M8" i="78"/>
  <c r="H8" i="78"/>
  <c r="C8" i="78"/>
  <c r="R7" i="78"/>
  <c r="M7" i="78"/>
  <c r="H7" i="78"/>
  <c r="C7" i="78"/>
  <c r="R6" i="78"/>
  <c r="M6" i="78"/>
  <c r="H6" i="78"/>
  <c r="C6" i="78"/>
  <c r="R5" i="78"/>
  <c r="M5" i="78"/>
  <c r="H5" i="78"/>
  <c r="C5" i="78"/>
  <c r="I7" i="69"/>
  <c r="I13" i="69" s="1"/>
  <c r="H7" i="69"/>
  <c r="H13" i="69"/>
  <c r="G7" i="69"/>
  <c r="G13" i="69" s="1"/>
  <c r="F7" i="69"/>
  <c r="F13" i="69"/>
  <c r="E7" i="69"/>
  <c r="E13" i="69" s="1"/>
  <c r="D7" i="69"/>
  <c r="D13" i="69"/>
  <c r="C7" i="69"/>
  <c r="C13" i="69" s="1"/>
  <c r="C18" i="138"/>
  <c r="U11" i="141"/>
  <c r="C14" i="138"/>
  <c r="R8" i="142"/>
  <c r="AA13" i="141"/>
  <c r="T8" i="142"/>
  <c r="Z11" i="142"/>
  <c r="W10" i="141"/>
  <c r="P8" i="142"/>
  <c r="X8" i="142"/>
  <c r="H11" i="142"/>
  <c r="N11" i="142"/>
  <c r="V11" i="142"/>
  <c r="I10" i="141"/>
  <c r="Z8" i="142"/>
  <c r="S13" i="141"/>
  <c r="L8" i="142"/>
  <c r="AB8" i="142"/>
  <c r="D11" i="142"/>
  <c r="R11" i="142"/>
  <c r="U13" i="141"/>
  <c r="N8" i="142"/>
  <c r="V8" i="142"/>
  <c r="L11" i="142"/>
  <c r="T11" i="142"/>
  <c r="C19" i="138" l="1"/>
  <c r="M19" i="138"/>
  <c r="C12" i="139"/>
  <c r="M12" i="139" s="1"/>
  <c r="O11" i="141"/>
  <c r="Y11" i="141"/>
  <c r="E11" i="141"/>
  <c r="AC11" i="141"/>
  <c r="G11" i="141"/>
  <c r="Q11" i="141"/>
  <c r="AA11" i="141"/>
  <c r="I11" i="141"/>
  <c r="W11" i="141"/>
  <c r="S11" i="141"/>
  <c r="M13" i="139"/>
  <c r="C13" i="139"/>
  <c r="C11" i="138"/>
  <c r="M11" i="138" s="1"/>
  <c r="M14" i="138"/>
  <c r="C10" i="139"/>
  <c r="M10" i="139" s="1"/>
  <c r="C14" i="139"/>
  <c r="M14" i="139" s="1"/>
  <c r="C18" i="139"/>
  <c r="M18" i="139" s="1"/>
  <c r="Q10" i="141"/>
  <c r="E10" i="141"/>
  <c r="S10" i="141"/>
  <c r="O10" i="141"/>
  <c r="AC10" i="141"/>
  <c r="G10" i="141"/>
  <c r="Y10" i="141"/>
  <c r="AA10" i="141"/>
  <c r="U10" i="141"/>
  <c r="M10" i="141"/>
  <c r="V10" i="142"/>
  <c r="M15" i="138"/>
  <c r="C15" i="138"/>
  <c r="C16" i="139"/>
  <c r="M16" i="139" s="1"/>
  <c r="M8" i="141"/>
  <c r="C9" i="139"/>
  <c r="M9" i="139" s="1"/>
  <c r="C17" i="139"/>
  <c r="M17" i="139" s="1"/>
  <c r="M11" i="141"/>
  <c r="M13" i="138"/>
  <c r="C9" i="138"/>
  <c r="M9" i="138" s="1"/>
  <c r="C17" i="138"/>
  <c r="M17" i="138" s="1"/>
  <c r="C11" i="139"/>
  <c r="M11" i="139" s="1"/>
  <c r="C15" i="139"/>
  <c r="M15" i="139" s="1"/>
  <c r="C19" i="139"/>
  <c r="M19" i="139" s="1"/>
  <c r="B8" i="141"/>
  <c r="T9" i="142"/>
  <c r="Q13" i="141"/>
  <c r="R9" i="142"/>
  <c r="M10" i="138"/>
  <c r="M12" i="138"/>
  <c r="K10" i="142"/>
  <c r="L9" i="142"/>
  <c r="D9" i="142"/>
  <c r="O13" i="141"/>
  <c r="I13" i="141"/>
  <c r="H10" i="142"/>
  <c r="B10" i="142"/>
  <c r="D10" i="142" s="1"/>
  <c r="C16" i="138"/>
  <c r="M16" i="138" s="1"/>
  <c r="D8" i="142"/>
  <c r="H9" i="142"/>
  <c r="N9" i="142"/>
  <c r="X9" i="142"/>
  <c r="E13" i="141"/>
  <c r="F10" i="142"/>
  <c r="W13" i="141"/>
  <c r="Y13" i="141"/>
  <c r="C12" i="141"/>
  <c r="F9" i="142"/>
  <c r="V9" i="142"/>
  <c r="G13" i="141"/>
  <c r="J10" i="142"/>
  <c r="Z9" i="142"/>
  <c r="P9" i="142"/>
  <c r="B12" i="141" l="1"/>
  <c r="Y8" i="141"/>
  <c r="W8" i="141"/>
  <c r="AA8" i="141"/>
  <c r="Q8" i="141"/>
  <c r="U8" i="141"/>
  <c r="S8" i="141"/>
  <c r="E8" i="141"/>
  <c r="G8" i="141"/>
  <c r="O8" i="141"/>
  <c r="AC8" i="141"/>
  <c r="I8" i="141"/>
  <c r="Z10" i="142"/>
  <c r="P10" i="142"/>
  <c r="R10" i="142"/>
  <c r="L10" i="142"/>
  <c r="N10" i="142"/>
  <c r="T10" i="142"/>
  <c r="AB10" i="142"/>
  <c r="X10" i="142"/>
  <c r="G12" i="141" l="1"/>
  <c r="AC12" i="141"/>
  <c r="Q12" i="141"/>
  <c r="I12" i="141"/>
  <c r="S12" i="141"/>
  <c r="E12" i="141"/>
  <c r="W12" i="141"/>
  <c r="Y12" i="141"/>
  <c r="U12" i="141"/>
  <c r="M12" i="141"/>
  <c r="AA12" i="141"/>
  <c r="O12" i="141"/>
</calcChain>
</file>

<file path=xl/sharedStrings.xml><?xml version="1.0" encoding="utf-8"?>
<sst xmlns="http://schemas.openxmlformats.org/spreadsheetml/2006/main" count="2112" uniqueCount="1328">
  <si>
    <t>казахи</t>
  </si>
  <si>
    <t>№ п/п</t>
  </si>
  <si>
    <t>Территория</t>
  </si>
  <si>
    <t>Итого</t>
  </si>
  <si>
    <t>Ф.И.О. директора (полностью)</t>
  </si>
  <si>
    <t>Адрес электронной почты</t>
  </si>
  <si>
    <t>Адрес сайта</t>
  </si>
  <si>
    <t>Общее количество обучающихся</t>
  </si>
  <si>
    <t>Адрес (индекс, область, город (село, деревня), улица, дом, корпус</t>
  </si>
  <si>
    <t xml:space="preserve">из них изучают </t>
  </si>
  <si>
    <t>1 кл.</t>
  </si>
  <si>
    <t>2 кл.</t>
  </si>
  <si>
    <t xml:space="preserve">3 кл. </t>
  </si>
  <si>
    <t>4 кл.</t>
  </si>
  <si>
    <t>5 кл.</t>
  </si>
  <si>
    <t>6 кл.</t>
  </si>
  <si>
    <t>7 кл.</t>
  </si>
  <si>
    <t>8 кл.</t>
  </si>
  <si>
    <t xml:space="preserve">9 кл. </t>
  </si>
  <si>
    <t>10 кл.</t>
  </si>
  <si>
    <t>11 кл.</t>
  </si>
  <si>
    <t>Кол-во учителей тат. яз</t>
  </si>
  <si>
    <t>Из них учителей нач. кл.</t>
  </si>
  <si>
    <t>внеурочную деятельность</t>
  </si>
  <si>
    <t>факультатив</t>
  </si>
  <si>
    <t>элективный курс</t>
  </si>
  <si>
    <t>Общее кол-во обучающихся</t>
  </si>
  <si>
    <t>Название общеобразовательного учреждения</t>
  </si>
  <si>
    <t>русские</t>
  </si>
  <si>
    <t>украинцы</t>
  </si>
  <si>
    <t>татары</t>
  </si>
  <si>
    <t>чуваши</t>
  </si>
  <si>
    <t>азербайджанцы</t>
  </si>
  <si>
    <t>белоруссы</t>
  </si>
  <si>
    <t>поляки</t>
  </si>
  <si>
    <t>евреи</t>
  </si>
  <si>
    <t>немцы</t>
  </si>
  <si>
    <t>чеченцы</t>
  </si>
  <si>
    <t>ингуши</t>
  </si>
  <si>
    <t>таджики</t>
  </si>
  <si>
    <t>узбеки</t>
  </si>
  <si>
    <t>армяне</t>
  </si>
  <si>
    <t>корейцы</t>
  </si>
  <si>
    <t>грузины</t>
  </si>
  <si>
    <t>другие</t>
  </si>
  <si>
    <t>Полное наименование ОУ  (в соответствии с лицензией)</t>
  </si>
  <si>
    <t>ИТОГО</t>
  </si>
  <si>
    <t>татарским</t>
  </si>
  <si>
    <t>казахским</t>
  </si>
  <si>
    <t>чувашским</t>
  </si>
  <si>
    <t>азербайджанским</t>
  </si>
  <si>
    <t>немецким</t>
  </si>
  <si>
    <t>ингушским</t>
  </si>
  <si>
    <t>армянским</t>
  </si>
  <si>
    <t>Примечание</t>
  </si>
  <si>
    <t>другим(указать в примечании)</t>
  </si>
  <si>
    <t>телефон с кодом населённого пункта</t>
  </si>
  <si>
    <t>Форма 2-1</t>
  </si>
  <si>
    <t>______________ (район/город)</t>
  </si>
  <si>
    <t>Название (№) ОУ</t>
  </si>
  <si>
    <t>Организационно-правовая форма</t>
  </si>
  <si>
    <t>Основание для ликвидации ОУ (приказ, постановление с указанием реквизитов)</t>
  </si>
  <si>
    <t>К  какой школе будет осуществляться подвоз учащихся</t>
  </si>
  <si>
    <t>Расстояние (км)</t>
  </si>
  <si>
    <t>Состояние дорог</t>
  </si>
  <si>
    <t>Наличие транспорта</t>
  </si>
  <si>
    <t>Юр.лица</t>
  </si>
  <si>
    <t>Стр. подр.</t>
  </si>
  <si>
    <t>асфальт</t>
  </si>
  <si>
    <t>грунт</t>
  </si>
  <si>
    <t>щебень</t>
  </si>
  <si>
    <t>Форма 2-2</t>
  </si>
  <si>
    <t>Название (№) ОУ*</t>
  </si>
  <si>
    <t>Основание для реорганизации ОУ (приказ, постановление с указанием реквизитов)</t>
  </si>
  <si>
    <t>*указать вид реорганизации (например, Ивановская средняя в основную)</t>
  </si>
  <si>
    <t>Форма 2-3</t>
  </si>
  <si>
    <t>Начальные * (до 10 чел.)</t>
  </si>
  <si>
    <t>Кол-во учащихся</t>
  </si>
  <si>
    <t>Основные* (до 40 чел.)</t>
  </si>
  <si>
    <t>Средние* (до 80 чел.)</t>
  </si>
  <si>
    <t>*В списке указать название школы и организационно-правовую форму (юр. лицо/структурное подразделение</t>
  </si>
  <si>
    <t>Форма 2- 4</t>
  </si>
  <si>
    <t>Форма 2-5</t>
  </si>
  <si>
    <t xml:space="preserve">Информация </t>
  </si>
  <si>
    <t>Всего</t>
  </si>
  <si>
    <t>*показатель должен совпадать с аналогичным показателем формы Д-4 ФСН</t>
  </si>
  <si>
    <t>Форма 2-6</t>
  </si>
  <si>
    <t xml:space="preserve">Информация об организации ежедневного подвоза детей на учебные занятия </t>
  </si>
  <si>
    <t>Школа, к которой осуществляется подвоз</t>
  </si>
  <si>
    <t>Из каких населенных пунктов</t>
  </si>
  <si>
    <t>Количество детей на подвозе</t>
  </si>
  <si>
    <t>Расстояние</t>
  </si>
  <si>
    <t>Автотранспорт на подвозе</t>
  </si>
  <si>
    <t>Проблема</t>
  </si>
  <si>
    <t xml:space="preserve">количество </t>
  </si>
  <si>
    <t>марка, год выпуска</t>
  </si>
  <si>
    <t>Итого:</t>
  </si>
  <si>
    <t>Форма 2-7</t>
  </si>
  <si>
    <t>№п/п</t>
  </si>
  <si>
    <t>город/район</t>
  </si>
  <si>
    <t>всего учащихся</t>
  </si>
  <si>
    <t>несохранение контингента</t>
  </si>
  <si>
    <t>оставленные на повторное обучение</t>
  </si>
  <si>
    <t>переведены с академической задолженностью</t>
  </si>
  <si>
    <t>Выбыли  и з ОУ в связи со сменой формы обучения 1-9 класс</t>
  </si>
  <si>
    <t>%</t>
  </si>
  <si>
    <t>Выбыли из  ОУ в связи со сменой формы обучения  сявязи 10-11 класс</t>
  </si>
  <si>
    <t>в том числе отсев</t>
  </si>
  <si>
    <t>1-9 класс</t>
  </si>
  <si>
    <t>10-11 класс</t>
  </si>
  <si>
    <t>1- 9 класс</t>
  </si>
  <si>
    <t>Список учащихся, отчисленных из ОУ, предоставлять вместе с заполненной формой 2-7.</t>
  </si>
  <si>
    <t>примечание</t>
  </si>
  <si>
    <t>информация о принятых мерах по дальнейшему устройству</t>
  </si>
  <si>
    <t>школа</t>
  </si>
  <si>
    <t>класс</t>
  </si>
  <si>
    <t>дата рождения</t>
  </si>
  <si>
    <t>Ф.И.О.</t>
  </si>
  <si>
    <t>Список учащихся выбывших из школы (отсев)</t>
  </si>
  <si>
    <t>количество уроков, пропущенных без уважительной причине на одного ученика</t>
  </si>
  <si>
    <t>количество уроков, пропущенных  по болезни на одного ученика</t>
  </si>
  <si>
    <t>количество уроков, пропущенных без уважительной причины</t>
  </si>
  <si>
    <t>количество уроков, пропущенных по болезни</t>
  </si>
  <si>
    <t>Из них:</t>
  </si>
  <si>
    <t>Количество уроков, пропущенных на одного ученика</t>
  </si>
  <si>
    <t>Количество пропущенных уроков (всего)</t>
  </si>
  <si>
    <t>Район/город</t>
  </si>
  <si>
    <t>Форма 2-8</t>
  </si>
  <si>
    <t>не успевают</t>
  </si>
  <si>
    <t>успевают</t>
  </si>
  <si>
    <t>Итоги успеваемости</t>
  </si>
  <si>
    <t>другие причины (указать)</t>
  </si>
  <si>
    <t>отказ от обучения</t>
  </si>
  <si>
    <t>смена места жительства</t>
  </si>
  <si>
    <t>общеобразовательная школа</t>
  </si>
  <si>
    <t>армия</t>
  </si>
  <si>
    <t>под следствием</t>
  </si>
  <si>
    <t>осуждено</t>
  </si>
  <si>
    <t>выбыло в течение года</t>
  </si>
  <si>
    <t>прибыло  в течение года</t>
  </si>
  <si>
    <t>количество учащихся</t>
  </si>
  <si>
    <t>количество ВСШ/УКП</t>
  </si>
  <si>
    <t>район/город</t>
  </si>
  <si>
    <t>Форма 2-9</t>
  </si>
  <si>
    <t>№</t>
  </si>
  <si>
    <t>Категория заболевания</t>
  </si>
  <si>
    <t>в том числе:</t>
  </si>
  <si>
    <t>не обучается</t>
  </si>
  <si>
    <t>всего</t>
  </si>
  <si>
    <t>в специальном (коррекционном) учреждении</t>
  </si>
  <si>
    <t>в специальных (коррекционных) классах при дневных общеобразовательных школах</t>
  </si>
  <si>
    <t>Источник информации</t>
  </si>
  <si>
    <t>ведомст.  данные</t>
  </si>
  <si>
    <t>1.</t>
  </si>
  <si>
    <t>Умственная отсталость</t>
  </si>
  <si>
    <t>2.</t>
  </si>
  <si>
    <t>Тяжелый недостаток</t>
  </si>
  <si>
    <t>3.</t>
  </si>
  <si>
    <t>ЗПР</t>
  </si>
  <si>
    <t>4.</t>
  </si>
  <si>
    <t>Нарушение опорно-двигательного аппарата</t>
  </si>
  <si>
    <t>5.</t>
  </si>
  <si>
    <t>Глухие и слабослышащие</t>
  </si>
  <si>
    <t>6.</t>
  </si>
  <si>
    <t>Слабовидящие и слепые</t>
  </si>
  <si>
    <t>7.</t>
  </si>
  <si>
    <t>Тяжелые нарушения речи</t>
  </si>
  <si>
    <t>8.</t>
  </si>
  <si>
    <t>Физический недостаток</t>
  </si>
  <si>
    <t>Итого по району:</t>
  </si>
  <si>
    <t>Наименование территории ____________________________________________________________________________</t>
  </si>
  <si>
    <t>Класс</t>
  </si>
  <si>
    <r>
      <t xml:space="preserve">Выпускники с  ОВЗ, обучающиеся </t>
    </r>
    <r>
      <rPr>
        <b/>
        <sz val="8"/>
        <color indexed="8"/>
        <rFont val="Arial"/>
        <family val="2"/>
        <charset val="204"/>
      </rPr>
      <t>в специальных (коррекционных) школах и школах-интернатах</t>
    </r>
  </si>
  <si>
    <t>Выбранная форма итоговой аттестации</t>
  </si>
  <si>
    <t>Продолжат обучение в учреждениях</t>
  </si>
  <si>
    <t>Будут трудоустраиваться</t>
  </si>
  <si>
    <t>СПО</t>
  </si>
  <si>
    <t>ВПО</t>
  </si>
  <si>
    <t>ЕГЭ*</t>
  </si>
  <si>
    <t>традиционная</t>
  </si>
  <si>
    <t>10 класс</t>
  </si>
  <si>
    <t>Численность выпускников 9 кл. с ОВЗ , - всего</t>
  </si>
  <si>
    <t>слепые</t>
  </si>
  <si>
    <t>слабовидящие</t>
  </si>
  <si>
    <t>слабослышащие</t>
  </si>
  <si>
    <t>с нарушением речи</t>
  </si>
  <si>
    <t>с нарушением опорно двигательного аппарата</t>
  </si>
  <si>
    <t>другие (указать какие) умственная отсталость</t>
  </si>
  <si>
    <t>Численность выпускников 11 кл. с ОВЗ , - всего</t>
  </si>
  <si>
    <t>* Для учащихся 9 классов - итоговая аттестация в новой форме</t>
  </si>
  <si>
    <t>Абатский</t>
  </si>
  <si>
    <t>Армизонский</t>
  </si>
  <si>
    <t>Аромашевский</t>
  </si>
  <si>
    <t>Вагайский</t>
  </si>
  <si>
    <t>Викуловский</t>
  </si>
  <si>
    <t>Голышмановский</t>
  </si>
  <si>
    <t>Заводоуковский</t>
  </si>
  <si>
    <t>Исетский</t>
  </si>
  <si>
    <t>Ишимский</t>
  </si>
  <si>
    <t>Казанский</t>
  </si>
  <si>
    <t>Омутинский</t>
  </si>
  <si>
    <t>Сладковский</t>
  </si>
  <si>
    <t>Сорокинский</t>
  </si>
  <si>
    <t>Тобольский</t>
  </si>
  <si>
    <t>Тюменский</t>
  </si>
  <si>
    <t>Уватский</t>
  </si>
  <si>
    <t>Упоровский</t>
  </si>
  <si>
    <t>Юргинский</t>
  </si>
  <si>
    <t>Ялуторовский</t>
  </si>
  <si>
    <t>Ярковский</t>
  </si>
  <si>
    <t>г. Тюмень</t>
  </si>
  <si>
    <t>г. Тобольск</t>
  </si>
  <si>
    <t>г. Ишим</t>
  </si>
  <si>
    <t>г. Ялуторовск</t>
  </si>
  <si>
    <t xml:space="preserve">№ п/п </t>
  </si>
  <si>
    <t>Название ДОУ</t>
  </si>
  <si>
    <t>Всего воспитанников</t>
  </si>
  <si>
    <t>Количество групп</t>
  </si>
  <si>
    <t xml:space="preserve">Количество групп с этнокультурным компонентом </t>
  </si>
  <si>
    <t>Количество детей в группах с этнокультурным компонентом</t>
  </si>
  <si>
    <t>Количество воспитателей-преподавателей, ведущих этнокультурный компонент</t>
  </si>
  <si>
    <t>7</t>
  </si>
  <si>
    <t>Кол-во изучающих татарский язык</t>
  </si>
  <si>
    <t>Наименование территории ______________________</t>
  </si>
  <si>
    <t>Наименование ОУ, при которой создан интернат</t>
  </si>
  <si>
    <t>Общий контингент детей в ОУ</t>
  </si>
  <si>
    <t>из них численность детей, проживающих в пришкольном интернате</t>
  </si>
  <si>
    <t>доля детей, проживающих в пришкольном интернате%</t>
  </si>
  <si>
    <t xml:space="preserve">Численность детей в разрезе режима пребывания, чел. </t>
  </si>
  <si>
    <t>Численность детей в интернате в разрезе ступеней обучения</t>
  </si>
  <si>
    <t>Численность детей с учётом причин пребывания в интернате, чел.</t>
  </si>
  <si>
    <t>5 дней в неделю, исключая каникулы</t>
  </si>
  <si>
    <t>7 дней в неделю, исключая каникулы</t>
  </si>
  <si>
    <t>другое (указать фактический режим пребывания)</t>
  </si>
  <si>
    <t>1-4 кл.</t>
  </si>
  <si>
    <t>5-9 кл.</t>
  </si>
  <si>
    <t>10-11 кл.</t>
  </si>
  <si>
    <t>труднодоступная отдаленная территория</t>
  </si>
  <si>
    <t>неблагополучная семья</t>
  </si>
  <si>
    <t>итого:</t>
  </si>
  <si>
    <t>Кол-во школ, имеющих автотранспорт, предназначенный для перевозки детей</t>
  </si>
  <si>
    <t>В них единиц автотранспорта, предназначенного для перевозки детей*</t>
  </si>
  <si>
    <t>из них соответствуют ГОСТ</t>
  </si>
  <si>
    <t>Количество автортанспорта, предназначенного на списание</t>
  </si>
  <si>
    <t>Наименование школ, к которым осуществляется подвоз</t>
  </si>
  <si>
    <t>Численность детей на подвозе, чел.</t>
  </si>
  <si>
    <t>Расстояние, км</t>
  </si>
  <si>
    <t>Состояние дорог (грунт, щебень, асфальт)</t>
  </si>
  <si>
    <t>Примечание:</t>
  </si>
  <si>
    <t>Значение граф 1-4 предоставляется в целом по территории</t>
  </si>
  <si>
    <t>Выпускники 2011-2012 уч.г. (факт)</t>
  </si>
  <si>
    <t>Трудоустроены</t>
  </si>
  <si>
    <r>
      <t xml:space="preserve">Выпускники с ОВЗ, обучающиеся  </t>
    </r>
    <r>
      <rPr>
        <b/>
        <sz val="8"/>
        <color indexed="8"/>
        <rFont val="Arial"/>
        <family val="2"/>
        <charset val="204"/>
      </rPr>
      <t>в общеобразовательных школах (прогноз)</t>
    </r>
  </si>
  <si>
    <t>другие (указать какие) например, сахарный диабет</t>
  </si>
  <si>
    <t>Примечание: графа 3=4+6, гр. 3=6+7+8+9+10; графа 11=12+13, гр. 11=14+15+16+17; графа 18=19+20+21</t>
  </si>
  <si>
    <t>Наименование территориии_____________________________________________________</t>
  </si>
  <si>
    <t>Форма 3-1</t>
  </si>
  <si>
    <t>Образовательное учреждение, которое закончил</t>
  </si>
  <si>
    <t>Год окончания</t>
  </si>
  <si>
    <t>Специальность по диплому</t>
  </si>
  <si>
    <t>Должность</t>
  </si>
  <si>
    <t>Нагрузка</t>
  </si>
  <si>
    <t xml:space="preserve"> Обеспеченность жильём </t>
  </si>
  <si>
    <t>Средняя зарплата</t>
  </si>
  <si>
    <t>Форма 3-2 (дошкольное)</t>
  </si>
  <si>
    <t>Фамилия Имя Отчество</t>
  </si>
  <si>
    <t>Дата рождения</t>
  </si>
  <si>
    <t>Образование, какое учредение закончил, год окончания, специальность по диплому</t>
  </si>
  <si>
    <t>Курсы (наименование,год)</t>
  </si>
  <si>
    <t>Награды, ученая степень</t>
  </si>
  <si>
    <t>Категория, год аттестации</t>
  </si>
  <si>
    <t>Соответствие занимаемой должности, год аттестации</t>
  </si>
  <si>
    <t>Стаж работы</t>
  </si>
  <si>
    <t>Домашний адрес, телефон</t>
  </si>
  <si>
    <t>Общий</t>
  </si>
  <si>
    <t>Пед.стаж</t>
  </si>
  <si>
    <t>В дан.ОУ</t>
  </si>
  <si>
    <t>Руководящий</t>
  </si>
  <si>
    <t>Форма 3-2 (общее)</t>
  </si>
  <si>
    <t>Предмет</t>
  </si>
  <si>
    <t>В каких классах</t>
  </si>
  <si>
    <t>Форма 3-3 (дошкольное)</t>
  </si>
  <si>
    <t>Категории педагогических работников*</t>
  </si>
  <si>
    <t>№№ строк</t>
  </si>
  <si>
    <t>Всего (чел.)</t>
  </si>
  <si>
    <t>в том числе</t>
  </si>
  <si>
    <t>пенсионный возраст</t>
  </si>
  <si>
    <t>средний возраст</t>
  </si>
  <si>
    <t>из них имеют образование</t>
  </si>
  <si>
    <t>стаж педагогической работы</t>
  </si>
  <si>
    <t>квалификационные категории</t>
  </si>
  <si>
    <t>награды и звания</t>
  </si>
  <si>
    <t>Ученая степень</t>
  </si>
  <si>
    <t>мужчины</t>
  </si>
  <si>
    <t>женщины</t>
  </si>
  <si>
    <t>высшее</t>
  </si>
  <si>
    <t>н/в</t>
  </si>
  <si>
    <t>среднее специальное</t>
  </si>
  <si>
    <t>среднее общее</t>
  </si>
  <si>
    <t>до 5 лет</t>
  </si>
  <si>
    <t>5-10 лет</t>
  </si>
  <si>
    <t>10-25 лет</t>
  </si>
  <si>
    <t>свыше 25 лет</t>
  </si>
  <si>
    <t>Заслуженный учитель</t>
  </si>
  <si>
    <t>отличник просвящения</t>
  </si>
  <si>
    <t>Нагрудный знак "Почетный работник общего образования РФ"</t>
  </si>
  <si>
    <t>Почетная грамота Министерства образования РФ</t>
  </si>
  <si>
    <t>Ордена, медали</t>
  </si>
  <si>
    <t>другие награды(грамоты, Благодарности Губернатора, департамента, района)</t>
  </si>
  <si>
    <t xml:space="preserve"> в т.ч. педагогическое</t>
  </si>
  <si>
    <t>из них специалисты до 2 лет стажа</t>
  </si>
  <si>
    <t>высшая</t>
  </si>
  <si>
    <t>первая</t>
  </si>
  <si>
    <t>вторая</t>
  </si>
  <si>
    <t>соответствие</t>
  </si>
  <si>
    <t>Всего педагогических работников (сумма строк 2 - 6) в том числе:</t>
  </si>
  <si>
    <t>Руководитель ОУ</t>
  </si>
  <si>
    <t>Заместитель руководителя, осуществляющие руководство педпроцессом</t>
  </si>
  <si>
    <t>Старший воспитатель (методист)</t>
  </si>
  <si>
    <t>Воспитатель</t>
  </si>
  <si>
    <t>Иные категории педагогических работников (сумма строк 7,8,9,10,11,12):</t>
  </si>
  <si>
    <t>руководитель ИЗО</t>
  </si>
  <si>
    <t>инструктор по физкультуре</t>
  </si>
  <si>
    <t>музыкальный руководитель</t>
  </si>
  <si>
    <t>педагог-психолог</t>
  </si>
  <si>
    <t>учитель-логопед</t>
  </si>
  <si>
    <t>дефектолог</t>
  </si>
  <si>
    <t>* показывать численность работников с находящимися в декретном отпуске.</t>
  </si>
  <si>
    <t>Форма 3-3 (общее)</t>
  </si>
  <si>
    <t>Категории педагогических работников</t>
  </si>
  <si>
    <t>Соответствие</t>
  </si>
  <si>
    <t>Всего педагогических работников (сумма строк 2 - 5) в том числе:</t>
  </si>
  <si>
    <t>Учителя</t>
  </si>
  <si>
    <t>Иные категории педагогических работников</t>
  </si>
  <si>
    <t>Справочно:</t>
  </si>
  <si>
    <t>учитель, осуществляющий классное руководство</t>
  </si>
  <si>
    <t>социальный педагог</t>
  </si>
  <si>
    <t>педагог-организатор</t>
  </si>
  <si>
    <t>педагог дополнительного образования</t>
  </si>
  <si>
    <t>Форма 3-4 (докольное)</t>
  </si>
  <si>
    <t>Категории работающего персонала</t>
  </si>
  <si>
    <t xml:space="preserve">№№
строк
</t>
  </si>
  <si>
    <t>Штатная численность (количество ставок)</t>
  </si>
  <si>
    <t>Фактическая численность работников (физических лиц)</t>
  </si>
  <si>
    <t>Квалификационные категории  работников</t>
  </si>
  <si>
    <t>не имеет категории</t>
  </si>
  <si>
    <t>Всего педагогических работников (без руковод., зам. руководителей; сумма строк 02,03 ), в том числе:</t>
  </si>
  <si>
    <t>01</t>
  </si>
  <si>
    <t>Педагоги, непосредственно осуществляющие учебный процесс (воспитатели ДОУ)</t>
  </si>
  <si>
    <t>02</t>
  </si>
  <si>
    <t xml:space="preserve">Иные категории педагогических работников </t>
  </si>
  <si>
    <t>03</t>
  </si>
  <si>
    <t xml:space="preserve">Административно-управленческий персонал (АУП) </t>
  </si>
  <si>
    <t>04</t>
  </si>
  <si>
    <t xml:space="preserve">Учебно-вспомогательный персонал (УВП) </t>
  </si>
  <si>
    <t>05</t>
  </si>
  <si>
    <t xml:space="preserve">Младший обслуживающий (вспомогательный) персонал (МОП) </t>
  </si>
  <si>
    <t>06</t>
  </si>
  <si>
    <t>Всего работников (сумма строк  01, 04, 05, 06)</t>
  </si>
  <si>
    <t>07</t>
  </si>
  <si>
    <t>08</t>
  </si>
  <si>
    <t>Руководители  ДОУ</t>
  </si>
  <si>
    <t>09</t>
  </si>
  <si>
    <t>Заместители руководителя, имеющие педагогический стаж</t>
  </si>
  <si>
    <t>10</t>
  </si>
  <si>
    <t>Старшие воспитатели (методисты)</t>
  </si>
  <si>
    <t>11</t>
  </si>
  <si>
    <t>Младщие воспитатели</t>
  </si>
  <si>
    <t>12</t>
  </si>
  <si>
    <t>Рекомендации по заполнению:</t>
  </si>
  <si>
    <t xml:space="preserve">    гр. 3,4,5,6,7,8,9 - показывать численность работников без совместителей, без находящихся в декретном отпуске.</t>
  </si>
  <si>
    <t xml:space="preserve">    стр. 03 - иные категории педагогических работников –  музыкальный руководитель, руководитель физического воспитания, социальный педагог, педагог-психолог, воспитатель ОУ,  учитель-логопед, дефектолог и др.</t>
  </si>
  <si>
    <r>
      <t xml:space="preserve">    стр. 04 - АУП  - директор, заместитель директора, главный бухгалтер,</t>
    </r>
    <r>
      <rPr>
        <b/>
        <sz val="10"/>
        <rFont val="Arial"/>
        <family val="2"/>
        <charset val="204"/>
      </rPr>
      <t xml:space="preserve"> старший воспитатель, методист</t>
    </r>
    <r>
      <rPr>
        <sz val="10"/>
        <rFont val="Arial"/>
        <family val="2"/>
        <charset val="204"/>
      </rPr>
      <t>.</t>
    </r>
  </si>
  <si>
    <t xml:space="preserve">    стр. 05 - УВП – заведующий (канцелярии, практикой, отделом, лабораторией, складом, столовой, учебным хозяйством, учебной частью, методическим кабинетом, центром информационных технологий, гаражом, мастерской) заместитель главного бухгалтера, начальник службы ГО, инженер по охране труда, методист, руководитель объединения (клуба), библиотекарь, инженер, энергетик, бухгалтер, экономист, кассир, концертмейстер, юристконсульт, программист, технолог, механик, специалист по кадрам, комендант, секретарь по учебной части, секретарь-машинистка, секретарь руководителя и др..</t>
  </si>
  <si>
    <r>
      <t xml:space="preserve">    стр. 06 - МОП – гардеробщик, грузчик, кастелянша, кладовщик, кочегар, повар, кухонный рабочий, мойщик посуды, сторож (вахтер),уборщик производственных и служебных помещений, уборщик территорий, машинист по стирке белья и ремонту спецодежды, рабочий по комплексному обслуживанию и ремонту зданий, слесарь-ремонтник, слесарь-сантехник, столяр, водитель автомобиля, оператор котельной, </t>
    </r>
    <r>
      <rPr>
        <b/>
        <sz val="10"/>
        <rFont val="Arial"/>
        <family val="2"/>
        <charset val="204"/>
      </rPr>
      <t>младший воспитатель, помощник воспитателя.</t>
    </r>
  </si>
  <si>
    <t>Форма 3-4 (общее)</t>
  </si>
  <si>
    <t>Педагоги, непосредственно осуществляющие учебный процесс (учителя)</t>
  </si>
  <si>
    <t xml:space="preserve">Руководители ОУ </t>
  </si>
  <si>
    <t>Учителя, осуществляющие классное руководство</t>
  </si>
  <si>
    <t xml:space="preserve">    стр. 03 - иные категории педагогических работников – преподаватель-организатор основ безопасности жизнедеятельности, музыкальный руководитель, руководитель физического воспитания, социальный педагог, педагог-психолог, воспитатель ОУ,  учитель-логопед, учитель-дефектолог и др.</t>
  </si>
  <si>
    <t xml:space="preserve">    стр. 04 - АУП  - директор, заместитель директора, главный бухгалтер, руководитель структурного подразделения, заведующий библиотекой.</t>
  </si>
  <si>
    <t xml:space="preserve">    стр. 06 - МОП – гардеробщик, грузчик, кастелянша, кладовщик, кочегар, повар, кухонный рабочий, мойщик посуды, сторож (вахтер),уборщик производственных и служебных помещений, уборщик территорий, машинист по стирке белья и ремонту спецодежды, рабочий по комплексному обслуживанию и ремонту зданий, слесарь-ремонтник, слесарь-сантехник, столяр, водитель автомобиля, оператор котельной.</t>
  </si>
  <si>
    <t>Форма 1-1</t>
  </si>
  <si>
    <t>Полное наименование ОУ                                    (в соответствии с лицензией) *</t>
  </si>
  <si>
    <t xml:space="preserve">Телефон с кодом города          </t>
  </si>
  <si>
    <t>Номер лицензии</t>
  </si>
  <si>
    <t>Проектная мощность, мест</t>
  </si>
  <si>
    <t>Общее количество зданий и сооружений, ед.</t>
  </si>
  <si>
    <r>
      <t xml:space="preserve">из них, используются </t>
    </r>
    <r>
      <rPr>
        <b/>
        <sz val="10"/>
        <color indexed="8"/>
        <rFont val="Arial"/>
        <family val="2"/>
        <charset val="204"/>
      </rPr>
      <t>в образовательном процессе, ед.</t>
    </r>
  </si>
  <si>
    <r>
      <t xml:space="preserve">из них, построенных </t>
    </r>
    <r>
      <rPr>
        <b/>
        <sz val="10"/>
        <color indexed="8"/>
        <rFont val="Arial"/>
        <family val="2"/>
        <charset val="204"/>
      </rPr>
      <t xml:space="preserve">по типовому проекту, ед. </t>
    </r>
    <r>
      <rPr>
        <sz val="10"/>
        <color indexed="8"/>
        <rFont val="Arial"/>
        <family val="2"/>
        <charset val="204"/>
      </rPr>
      <t>(из гр.11)</t>
    </r>
  </si>
  <si>
    <t>Общее количество учащихся в школе            (1-11(12) класс), чел.</t>
  </si>
  <si>
    <t>из них:</t>
  </si>
  <si>
    <t xml:space="preserve">Всего работников </t>
  </si>
  <si>
    <t>9 кл.</t>
  </si>
  <si>
    <t>11-12 кл.</t>
  </si>
  <si>
    <t>___________________________________________ района</t>
  </si>
  <si>
    <t>Юридические лица</t>
  </si>
  <si>
    <t>…..</t>
  </si>
  <si>
    <t>……</t>
  </si>
  <si>
    <r>
      <t xml:space="preserve">Структурные подраздепления         </t>
    </r>
    <r>
      <rPr>
        <i/>
        <sz val="10"/>
        <color indexed="8"/>
        <rFont val="Arial"/>
        <family val="2"/>
        <charset val="204"/>
      </rPr>
      <t>(с указанием базового учреждения)</t>
    </r>
  </si>
  <si>
    <r>
      <rPr>
        <b/>
        <i/>
        <sz val="10"/>
        <color indexed="8"/>
        <rFont val="Arial"/>
        <family val="2"/>
        <charset val="204"/>
      </rPr>
      <t>Филиалы</t>
    </r>
    <r>
      <rPr>
        <i/>
        <sz val="10"/>
        <color indexed="8"/>
        <rFont val="Arial"/>
        <family val="2"/>
        <charset val="204"/>
      </rPr>
      <t xml:space="preserve">                     (с указанием базового учреждения)</t>
    </r>
  </si>
  <si>
    <t>…</t>
  </si>
  <si>
    <t>* Необходимо указывать полное наименование учреждения, без сокращений!!!</t>
  </si>
  <si>
    <t>Форма 1-2</t>
  </si>
  <si>
    <r>
      <t>Полное наименование</t>
    </r>
    <r>
      <rPr>
        <sz val="10"/>
        <rFont val="Arial"/>
        <family val="2"/>
        <charset val="204"/>
      </rPr>
      <t xml:space="preserve"> ОУ (в соответствии с лицензией)</t>
    </r>
  </si>
  <si>
    <t>Телефон с кодом города (района)</t>
  </si>
  <si>
    <t>Ф.И.О. руководителя (полностью)</t>
  </si>
  <si>
    <t>Всего воспитанников, чел.</t>
  </si>
  <si>
    <t>Общее количество групп, ед.</t>
  </si>
  <si>
    <t xml:space="preserve">Всего работников, чел. </t>
  </si>
  <si>
    <t xml:space="preserve">из них </t>
  </si>
  <si>
    <r>
      <t xml:space="preserve">используются </t>
    </r>
    <r>
      <rPr>
        <b/>
        <sz val="10"/>
        <color indexed="8"/>
        <rFont val="Arial"/>
        <family val="2"/>
        <charset val="204"/>
      </rPr>
      <t>в образовательном процессе,</t>
    </r>
    <r>
      <rPr>
        <sz val="10"/>
        <color indexed="8"/>
        <rFont val="Arial"/>
        <family val="2"/>
        <charset val="204"/>
      </rPr>
      <t xml:space="preserve"> ед.</t>
    </r>
  </si>
  <si>
    <t>кратковременного пребывания, ед.</t>
  </si>
  <si>
    <t>из них педагогический персонал, чел.</t>
  </si>
  <si>
    <r>
      <t xml:space="preserve">построенных </t>
    </r>
    <r>
      <rPr>
        <b/>
        <sz val="10"/>
        <color indexed="8"/>
        <rFont val="Arial"/>
        <family val="2"/>
        <charset val="204"/>
      </rPr>
      <t>по типовому проекту</t>
    </r>
    <r>
      <rPr>
        <sz val="10"/>
        <color indexed="8"/>
        <rFont val="Arial"/>
        <family val="2"/>
        <charset val="204"/>
      </rPr>
      <t>, ед</t>
    </r>
  </si>
  <si>
    <t xml:space="preserve">воспитателей, чел. </t>
  </si>
  <si>
    <t>_____________________________________________  район</t>
  </si>
  <si>
    <t xml:space="preserve">1.1. </t>
  </si>
  <si>
    <t>….</t>
  </si>
  <si>
    <t>Учреждения для детей дошкольного и младшего школьного возраста (образовательный комплекс "Школа-сад")</t>
  </si>
  <si>
    <t xml:space="preserve">3. </t>
  </si>
  <si>
    <t>3.1.</t>
  </si>
  <si>
    <t xml:space="preserve">Структурные подразделения (филиалы, отделения) </t>
  </si>
  <si>
    <t>3.2.</t>
  </si>
  <si>
    <t xml:space="preserve">Отделения дошкольного образования </t>
  </si>
  <si>
    <t>Х</t>
  </si>
  <si>
    <t xml:space="preserve">3.3. </t>
  </si>
  <si>
    <t>Группы кратковременного пребывания</t>
  </si>
  <si>
    <t xml:space="preserve">5. </t>
  </si>
  <si>
    <t>Итого в образовательных учреждениях:</t>
  </si>
  <si>
    <t>Форма 1-3</t>
  </si>
  <si>
    <r>
      <t xml:space="preserve">Полное наименование УО </t>
    </r>
    <r>
      <rPr>
        <b/>
        <i/>
        <sz val="10"/>
        <color indexed="8"/>
        <rFont val="Arial"/>
        <family val="2"/>
        <charset val="204"/>
      </rPr>
      <t xml:space="preserve">(в соответствии с лицензией) </t>
    </r>
  </si>
  <si>
    <t>Телефон с кодом</t>
  </si>
  <si>
    <r>
      <t xml:space="preserve">из них, используются </t>
    </r>
    <r>
      <rPr>
        <b/>
        <sz val="10"/>
        <color indexed="8"/>
        <rFont val="Arial"/>
        <family val="2"/>
        <charset val="204"/>
      </rPr>
      <t>в образовательном процессе</t>
    </r>
    <r>
      <rPr>
        <sz val="10"/>
        <color indexed="8"/>
        <rFont val="Arial"/>
        <family val="2"/>
        <charset val="204"/>
      </rPr>
      <t>, ед.</t>
    </r>
  </si>
  <si>
    <t>Численность работников, всего, чел.</t>
  </si>
  <si>
    <t>из них педагогические работники, чел.</t>
  </si>
  <si>
    <t>Форма 1-4</t>
  </si>
  <si>
    <t>Наименование территории</t>
  </si>
  <si>
    <t>Адрес              (индекс, область, город (село, деревня), улица, дом, корпус</t>
  </si>
  <si>
    <t>Ф.И. О. руководителя (полностью)</t>
  </si>
  <si>
    <t>Контактный телефон с кодом</t>
  </si>
  <si>
    <t>из них, используются в образовательном процессе, ед.</t>
  </si>
  <si>
    <t>Всего работников, чел.</t>
  </si>
  <si>
    <r>
      <t>Численность детей, чел.</t>
    </r>
    <r>
      <rPr>
        <i/>
        <sz val="10"/>
        <color indexed="8"/>
        <rFont val="Arial"/>
        <family val="2"/>
        <charset val="204"/>
      </rPr>
      <t xml:space="preserve"> (при наличии)</t>
    </r>
  </si>
  <si>
    <t>Форма 1-5 (дошкольное)</t>
  </si>
  <si>
    <t>район</t>
  </si>
  <si>
    <t>Реструктуризация сети (изменение статуса учреждения)</t>
  </si>
  <si>
    <t>Дата регистрации документа*</t>
  </si>
  <si>
    <t>наименование и статус</t>
  </si>
  <si>
    <t>Ликвидированные учреждения, организации</t>
  </si>
  <si>
    <t>Дата регистрации документа</t>
  </si>
  <si>
    <t>Вновь открытые учреждения, организации</t>
  </si>
  <si>
    <t>* Копию документа предоставить на собеседовании</t>
  </si>
  <si>
    <t>Форма 1-5 (общее)</t>
  </si>
  <si>
    <t>Форма 1-5 (прочие)</t>
  </si>
  <si>
    <t>Всего (юр.л.)</t>
  </si>
  <si>
    <t>Автономные (АУ)</t>
  </si>
  <si>
    <t>Бюджетные (БУ)</t>
  </si>
  <si>
    <t>Казённые (КУ)</t>
  </si>
  <si>
    <t>ДОУ</t>
  </si>
  <si>
    <t>ОУ</t>
  </si>
  <si>
    <t>Детские дома</t>
  </si>
  <si>
    <t>Иные</t>
  </si>
  <si>
    <t>Всего АУ</t>
  </si>
  <si>
    <t>Всего БУ</t>
  </si>
  <si>
    <t>Д/д</t>
  </si>
  <si>
    <t>Всего КУ</t>
  </si>
  <si>
    <t xml:space="preserve">Бердюжский </t>
  </si>
  <si>
    <t>Н-Тавдинский</t>
  </si>
  <si>
    <t>*Без учета негосударственных ОУ</t>
  </si>
  <si>
    <t xml:space="preserve">Форма 1-8 </t>
  </si>
  <si>
    <t xml:space="preserve">Наименование территории </t>
  </si>
  <si>
    <t>Тип учреждения (исправительное, воспитательное)</t>
  </si>
  <si>
    <t>Форма обучения (УКП,УКГ и др.)</t>
  </si>
  <si>
    <t>14 лет</t>
  </si>
  <si>
    <t>15-17 лет</t>
  </si>
  <si>
    <t>18 лет</t>
  </si>
  <si>
    <t>Старше 18</t>
  </si>
  <si>
    <t xml:space="preserve">Наименование </t>
  </si>
  <si>
    <t>ФИО</t>
  </si>
  <si>
    <t>Рабочий телефон</t>
  </si>
  <si>
    <t>Сотовый телефон (только для руководителей)</t>
  </si>
  <si>
    <t>Руководитель</t>
  </si>
  <si>
    <t xml:space="preserve">Заместитель руководителя </t>
  </si>
  <si>
    <t>Специалисты, курирующий вопросы дошкольного образования</t>
  </si>
  <si>
    <t>Специалисты, курирующий вопросы общего образования</t>
  </si>
  <si>
    <t>Специалисты,  ответственный за ведение и предоставление данных  электронного мониторинга, в том числе мониоинга КПМО</t>
  </si>
  <si>
    <t>Специалист, работающий с электронной почтой (программист)</t>
  </si>
  <si>
    <r>
      <t xml:space="preserve">УКП* (УКГ) </t>
    </r>
    <r>
      <rPr>
        <b/>
        <i/>
        <sz val="10"/>
        <color indexed="8"/>
        <rFont val="Arial"/>
        <family val="2"/>
        <charset val="204"/>
      </rPr>
      <t>(весь контингент)</t>
    </r>
  </si>
  <si>
    <r>
      <t>из них</t>
    </r>
    <r>
      <rPr>
        <b/>
        <sz val="10"/>
        <color indexed="8"/>
        <rFont val="Arial"/>
        <family val="2"/>
        <charset val="204"/>
      </rPr>
      <t xml:space="preserve"> учителей  </t>
    </r>
    <r>
      <rPr>
        <sz val="10"/>
        <color indexed="8"/>
        <rFont val="Arial"/>
        <family val="2"/>
        <charset val="204"/>
      </rPr>
      <t xml:space="preserve">       (имеющих в качестве основной учебную нагрузку)</t>
    </r>
  </si>
  <si>
    <t>№ п/п общий</t>
  </si>
  <si>
    <t>ФИО, возраст</t>
  </si>
  <si>
    <t>Дата постановки на учет</t>
  </si>
  <si>
    <t>Стаж работы в организациях бюджетной сферы</t>
  </si>
  <si>
    <t>Состав семьи</t>
  </si>
  <si>
    <t>в том числе , дети в возрасте до 23 лет и дети-инвалиды (возраст не ограничен)</t>
  </si>
  <si>
    <t>ГКП</t>
  </si>
  <si>
    <t>Площадь спален (или раздевальная) используемая для организации игр детей</t>
  </si>
  <si>
    <t>Площадь групповой ячейки, используемую для организации игровой деятельности детей в течение дня</t>
  </si>
  <si>
    <t>Модули ОРКСЭ</t>
  </si>
  <si>
    <t>Количественные показатели по выбору модулей ОРКСЭ</t>
  </si>
  <si>
    <t>Кол-во 4-х классов</t>
  </si>
  <si>
    <t>Кол-во школ, выбравших модуль</t>
  </si>
  <si>
    <t>Основы мировых религиозных культур</t>
  </si>
  <si>
    <t>Основы светской этики</t>
  </si>
  <si>
    <t>Основы православной культуры</t>
  </si>
  <si>
    <t>Основы исламской культуры</t>
  </si>
  <si>
    <t>Основы иудейской культуры</t>
  </si>
  <si>
    <t>Основы буддийской культуры</t>
  </si>
  <si>
    <t>Наименование территории ___________________________________</t>
  </si>
  <si>
    <t>Численность обучающихся в 4-х классах, выбравших модуль</t>
  </si>
  <si>
    <t>Численность педаговов, ведущих 1 модуль</t>
  </si>
  <si>
    <t xml:space="preserve">Численность педаговов, ведущих 2 модуля и более </t>
  </si>
  <si>
    <t>Информация об изучении курса ОРКСЭ в общеобразовательных учреждениях Тюменской области            в 2013-2014 уч.году</t>
  </si>
  <si>
    <t>Наименование территории _______________________________________</t>
  </si>
  <si>
    <t>Телефон:_________________________</t>
  </si>
  <si>
    <t>Исполнитель:_______________________________</t>
  </si>
  <si>
    <t>Общая численность учащихся 4 кл. и общее число 4 классов должны соответствовать данным раздела 4 формы №РИК-76</t>
  </si>
  <si>
    <t>Формы массовой туристско-краеведческой работы</t>
  </si>
  <si>
    <t>Учебно-тематические экскурсии</t>
  </si>
  <si>
    <t>Туристические походы</t>
  </si>
  <si>
    <t>Туристические слеты</t>
  </si>
  <si>
    <t>Экологические экспедиции, сплавы</t>
  </si>
  <si>
    <t>Походы выходного дня</t>
  </si>
  <si>
    <t>Всего экскурсий</t>
  </si>
  <si>
    <t>Количество участников</t>
  </si>
  <si>
    <t>Всего походов</t>
  </si>
  <si>
    <t>Всего слетов</t>
  </si>
  <si>
    <t>Всего экспедиций</t>
  </si>
  <si>
    <t>по муниципальным экскурсионным маршрутам</t>
  </si>
  <si>
    <t>По экскурсионным маршрутам Тюменской области</t>
  </si>
  <si>
    <t>По экскурсионным маршрутам России</t>
  </si>
  <si>
    <t>По экскурсионным маршрутам зарубежья</t>
  </si>
  <si>
    <t xml:space="preserve">Всего участников </t>
  </si>
  <si>
    <t>Из них воспользовались субсидией (чел.)</t>
  </si>
  <si>
    <t>Наименование муниципального образования</t>
  </si>
  <si>
    <t>Дата присвоения</t>
  </si>
  <si>
    <t>Дата установки</t>
  </si>
  <si>
    <t>Форма 4-1</t>
  </si>
  <si>
    <t>Форма 4-3</t>
  </si>
  <si>
    <t>Кол-во учащихся на конец 2011-2012 уч.года</t>
  </si>
  <si>
    <t>Форма 2-7(п)</t>
  </si>
  <si>
    <t>Форма - 2-10</t>
  </si>
  <si>
    <t>Форма 2-11</t>
  </si>
  <si>
    <t>Форма 2-12</t>
  </si>
  <si>
    <t>Форма 2-13</t>
  </si>
  <si>
    <t>Форма 2-14</t>
  </si>
  <si>
    <t>из них выпускников 2015 г.</t>
  </si>
  <si>
    <t>на 20.09.2014 г.</t>
  </si>
  <si>
    <t>Специалисты, ответственные за предоставление форм Федерального статистического наблюдения (ФСН)</t>
  </si>
  <si>
    <t>Муниципальное образование</t>
  </si>
  <si>
    <t>Количество ОУ</t>
  </si>
  <si>
    <t>Количество школьных спортивных клубов</t>
  </si>
  <si>
    <t>Количество членов школьных спортивных кулбов</t>
  </si>
  <si>
    <t>Количество клубов, в которых представлены виды спорта</t>
  </si>
  <si>
    <t>подвижные игры</t>
  </si>
  <si>
    <t>легкая атлетика</t>
  </si>
  <si>
    <t>тяжелая атлетика</t>
  </si>
  <si>
    <t>волейбол</t>
  </si>
  <si>
    <t>баскетбол</t>
  </si>
  <si>
    <t>гимнастика</t>
  </si>
  <si>
    <t>лыжи</t>
  </si>
  <si>
    <t>хоккей</t>
  </si>
  <si>
    <t>футбол</t>
  </si>
  <si>
    <t>армспорт</t>
  </si>
  <si>
    <t>пионербол</t>
  </si>
  <si>
    <t>шахматы</t>
  </si>
  <si>
    <t>шашки</t>
  </si>
  <si>
    <t>теннис</t>
  </si>
  <si>
    <t>дзюдо</t>
  </si>
  <si>
    <t>каратэ</t>
  </si>
  <si>
    <t>бокс</t>
  </si>
  <si>
    <t>городки</t>
  </si>
  <si>
    <t>гиревой  спорт</t>
  </si>
  <si>
    <t>плавание</t>
  </si>
  <si>
    <t>грек-рим борьба</t>
  </si>
  <si>
    <t>стрельба</t>
  </si>
  <si>
    <t>коньки</t>
  </si>
  <si>
    <t>лапта</t>
  </si>
  <si>
    <t>тхеквандо</t>
  </si>
  <si>
    <t>ушу</t>
  </si>
  <si>
    <t>гребной слалом</t>
  </si>
  <si>
    <t>регби</t>
  </si>
  <si>
    <t>фехтование</t>
  </si>
  <si>
    <t>вольная борьба</t>
  </si>
  <si>
    <t>дартс</t>
  </si>
  <si>
    <t>аэробика</t>
  </si>
  <si>
    <t>велоспорт</t>
  </si>
  <si>
    <t>ОФП</t>
  </si>
  <si>
    <t>ориентирование</t>
  </si>
  <si>
    <t>туризм</t>
  </si>
  <si>
    <t>другие*</t>
  </si>
  <si>
    <t>*указать виды спорта</t>
  </si>
  <si>
    <t>Руководитель МОУО</t>
  </si>
  <si>
    <t>Исполнитель:</t>
  </si>
  <si>
    <t>(ФИО, контактный телефон)</t>
  </si>
  <si>
    <t>Форма 4-2</t>
  </si>
  <si>
    <t>Информация о количестве и типах программ дополнительного образования детей, реализуемых на базе общеобразовательных организаций</t>
  </si>
  <si>
    <t>Предметные кружки и курсы</t>
  </si>
  <si>
    <t>типовые</t>
  </si>
  <si>
    <t>модифицированные</t>
  </si>
  <si>
    <t>авторские</t>
  </si>
  <si>
    <t>от 0 до 3 лет</t>
  </si>
  <si>
    <t>от 3 до 7 лет</t>
  </si>
  <si>
    <t>дошкольного образования</t>
  </si>
  <si>
    <t>общеобразовательные организации</t>
  </si>
  <si>
    <t>*предоставить списки прибывших согласно форме:</t>
  </si>
  <si>
    <t>ФИО ребенка</t>
  </si>
  <si>
    <t>Образовательная организация, которую посещает ребенок (школы/детские сады)</t>
  </si>
  <si>
    <t>В них:</t>
  </si>
  <si>
    <t>Театральных кружков</t>
  </si>
  <si>
    <t>Театральных студий</t>
  </si>
  <si>
    <t>Временных творческих коллективов</t>
  </si>
  <si>
    <t>всего кружков</t>
  </si>
  <si>
    <t>всего человек</t>
  </si>
  <si>
    <t>всего студий</t>
  </si>
  <si>
    <t>всего коллективов</t>
  </si>
  <si>
    <t xml:space="preserve">Форма 4-6 </t>
  </si>
  <si>
    <t>Количество детей, принятых в образовательные организации</t>
  </si>
  <si>
    <t>профессиональные образовательные организации</t>
  </si>
  <si>
    <t>Категория ребенка (ребенок-инвалид, ребенок с ОВЗ, ребенок-сирота и пр.)</t>
  </si>
  <si>
    <r>
      <t xml:space="preserve">Информация о штатной и фактической численности работников </t>
    </r>
    <r>
      <rPr>
        <b/>
        <sz val="12"/>
        <rFont val="Arial"/>
        <family val="2"/>
        <charset val="204"/>
      </rPr>
      <t>общего образования</t>
    </r>
  </si>
  <si>
    <t>Информация о работе образовательных организаций по увековечиванию памяти защитников Отечества</t>
  </si>
  <si>
    <t>Информация о деятельности школьных спортивных клубов</t>
  </si>
  <si>
    <t>Информация о детях, прибывших с территории Украины</t>
  </si>
  <si>
    <r>
      <t xml:space="preserve">Информация о штатной  и фактической численности работников </t>
    </r>
    <r>
      <rPr>
        <b/>
        <sz val="12"/>
        <rFont val="Arial"/>
        <family val="2"/>
        <charset val="204"/>
      </rPr>
      <t>дошкольных образовательных организаций</t>
    </r>
  </si>
  <si>
    <t>Дошкольные организации</t>
  </si>
  <si>
    <t>Муниципальные автономные дошкольные образовательные организации</t>
  </si>
  <si>
    <t>Общеобразовательные организации, оказывающие услуги дошкольного образования</t>
  </si>
  <si>
    <t>Негосударственные организации, некоммерческие организации и иные юридические лица, индивидуальные предприниматели, оказывающие услуги дошкольного образования</t>
  </si>
  <si>
    <t>Прочие (частные д/с, развивающие центры, организации дополнительного образования и др.)</t>
  </si>
  <si>
    <t>Полное наименование организации (в соответствии с лицензией)</t>
  </si>
  <si>
    <t>Полное наименование образовательной организации, предоставляющего образовательную услугу</t>
  </si>
  <si>
    <t>Полное наименование организации системы УФСИН</t>
  </si>
  <si>
    <t xml:space="preserve">Информация о педагогических работниках гг. Тюмени, Тобольска, состоящих на учете нуждающихся в жилых помещениях в органе местного самоуправления либо в образовательной организации и имеющих стаж работы в организациях бюджетной сферы не менее 10 лет </t>
  </si>
  <si>
    <t>Наименование образовательной организации</t>
  </si>
  <si>
    <t>Дата выбытия с указанием причины увольнения</t>
  </si>
  <si>
    <t>Название ОО, в которое прибыл</t>
  </si>
  <si>
    <t>* данная форма предоставляется только в электронном виде в формате Microsoft Excel. На одном листе Microsoft Excel необходимо показать сведения о педагогических работниках всех образовательных организаций.</t>
  </si>
  <si>
    <t xml:space="preserve">Информация о ликвидированных образовательных организациях и пришкольных интернатах за период </t>
  </si>
  <si>
    <t>Кол-во учащихся на конец 2013-2014 уч. года</t>
  </si>
  <si>
    <t xml:space="preserve">Информация о реорганизованных образовательных организациях и пришкольных интернатах </t>
  </si>
  <si>
    <t xml:space="preserve">Примечание: </t>
  </si>
  <si>
    <t>Перечислите автобусы, требующие замены, укажите причины замены.</t>
  </si>
  <si>
    <t>Автобусы перечислите в том порядке, в котором они подлежат замене.</t>
  </si>
  <si>
    <r>
      <t>Всего учащихся на 01.09.201</t>
    </r>
    <r>
      <rPr>
        <sz val="10"/>
        <color indexed="10"/>
        <rFont val="Arial"/>
        <family val="2"/>
        <charset val="204"/>
      </rPr>
      <t>3</t>
    </r>
  </si>
  <si>
    <t>на 01.09. 2014 г.</t>
  </si>
  <si>
    <t>Соответствие Д-7</t>
  </si>
  <si>
    <t>Исполнитель</t>
  </si>
  <si>
    <t>Контактный телефон</t>
  </si>
  <si>
    <t>код</t>
  </si>
  <si>
    <r>
      <t>Количество обучающихся, изучающих родной язык (указать в примечании</t>
    </r>
    <r>
      <rPr>
        <i/>
        <sz val="10"/>
        <rFont val="Arial"/>
        <family val="2"/>
        <charset val="204"/>
      </rPr>
      <t xml:space="preserve"> какой</t>
    </r>
    <r>
      <rPr>
        <sz val="10"/>
        <rFont val="Arial"/>
        <family val="2"/>
        <charset val="204"/>
      </rPr>
      <t>), национальную литературу, историю, традиции и т.п. через</t>
    </r>
  </si>
  <si>
    <t>Количество детей, охваченных национальным художественным и прикладным творчеством (кроме гр. 4-6)</t>
  </si>
  <si>
    <t>Название ОУ</t>
  </si>
  <si>
    <t>Всего обучающихся в школах</t>
  </si>
  <si>
    <t>цыгане</t>
  </si>
  <si>
    <t>Количество 4-х классов</t>
  </si>
  <si>
    <t>Количество обучающихся в 4-х классах</t>
  </si>
  <si>
    <t>№РИК 76</t>
  </si>
  <si>
    <t>* Укажите количество классов, в которых ведётся 2 и более модулей</t>
  </si>
  <si>
    <t xml:space="preserve">Исполнитель </t>
  </si>
  <si>
    <t>Форма 2-16</t>
  </si>
  <si>
    <t>Название УМК (образовательной системы)</t>
  </si>
  <si>
    <t>Количество школ, в которых реализуется УМК</t>
  </si>
  <si>
    <t>1 класс</t>
  </si>
  <si>
    <t>2 класс</t>
  </si>
  <si>
    <t>3 класс</t>
  </si>
  <si>
    <t>4 класс</t>
  </si>
  <si>
    <t>Всего с 1 по 4 класс</t>
  </si>
  <si>
    <t>Начальная школа 21 века</t>
  </si>
  <si>
    <t>Школа 2100</t>
  </si>
  <si>
    <t>Перспективная начальная школа</t>
  </si>
  <si>
    <t>Система развивающего обучения Л.В. Занкова</t>
  </si>
  <si>
    <r>
      <t xml:space="preserve">Другой УМК </t>
    </r>
    <r>
      <rPr>
        <sz val="10"/>
        <rFont val="Arial"/>
        <family val="2"/>
        <charset val="204"/>
      </rPr>
      <t>(</t>
    </r>
    <r>
      <rPr>
        <b/>
        <sz val="10"/>
        <rFont val="Arial"/>
        <family val="2"/>
        <charset val="204"/>
      </rPr>
      <t>укажите какой)</t>
    </r>
  </si>
  <si>
    <t>№ тел.</t>
  </si>
  <si>
    <t>Форма 2-17</t>
  </si>
  <si>
    <r>
      <t xml:space="preserve">Общая численность детей с ОВЗ школьного возраста, </t>
    </r>
    <r>
      <rPr>
        <b/>
        <sz val="10"/>
        <color indexed="8"/>
        <rFont val="Arial"/>
        <family val="2"/>
        <charset val="204"/>
      </rPr>
      <t>проживающих на территории</t>
    </r>
  </si>
  <si>
    <r>
      <t xml:space="preserve">Численность детей с ОВЗ школьного возраста, </t>
    </r>
    <r>
      <rPr>
        <b/>
        <sz val="10"/>
        <color indexed="8"/>
        <rFont val="Arial"/>
        <family val="2"/>
        <charset val="204"/>
      </rPr>
      <t>получающих все виды образования</t>
    </r>
    <r>
      <rPr>
        <sz val="10"/>
        <color indexed="8"/>
        <rFont val="Arial"/>
        <family val="2"/>
        <charset val="204"/>
      </rPr>
      <t xml:space="preserve"> </t>
    </r>
  </si>
  <si>
    <t>в том числе обучаются:</t>
  </si>
  <si>
    <t xml:space="preserve">кроме того, на дому </t>
  </si>
  <si>
    <t>охват образовательными услугами (%)</t>
  </si>
  <si>
    <t>по общеобразовательной программе (интегрированно)</t>
  </si>
  <si>
    <t>по специальной (коррекционной) программе - всего</t>
  </si>
  <si>
    <t>в общеобразовательных классах (интегрированно)</t>
  </si>
  <si>
    <t xml:space="preserve"> по программам С(К)ОУ I- VIII видов</t>
  </si>
  <si>
    <t xml:space="preserve"> по индивидуальным программам</t>
  </si>
  <si>
    <t>ведомст.  данные (сумма гр. 04+12)</t>
  </si>
  <si>
    <t>сумма граф 05,06,10,11</t>
  </si>
  <si>
    <t>РИК 76, раздел  1.2,  стр.23, гр.5*</t>
  </si>
  <si>
    <t>сумма граф 7,8,9</t>
  </si>
  <si>
    <t>Д-9, раздел 2, стр. 1, гр.3</t>
  </si>
  <si>
    <t>Д-9, раздел 4,гр.4, стр.01</t>
  </si>
  <si>
    <t>РИК 76,      раздел 1.2,   стр.23, гр.5*</t>
  </si>
  <si>
    <t>РИК-76, раздел 1.2., стр.26</t>
  </si>
  <si>
    <t>1-НД</t>
  </si>
  <si>
    <r>
      <t>Инструкция по заполнению формы:</t>
    </r>
    <r>
      <rPr>
        <b/>
        <i/>
        <sz val="10"/>
        <color indexed="8"/>
        <rFont val="Arial"/>
        <family val="2"/>
        <charset val="204"/>
      </rPr>
      <t xml:space="preserve">                                                                                                                                            </t>
    </r>
  </si>
  <si>
    <t>1.   * Соблюдается равенство: сумма граф 5 и 9 = форма ФСН РИК-76, раздел 1.2.,строка 23, графа 5</t>
  </si>
  <si>
    <t xml:space="preserve">2.   При заполнении таблицы ребенок считается один раз по основному заболеванию.           </t>
  </si>
  <si>
    <t>3.  Ячейки, выделенные заливкой, не заполняются.</t>
  </si>
  <si>
    <t>Форма 2-20</t>
  </si>
  <si>
    <t>Информация о распределении выпускников 9  классов общеобразовательных школ</t>
  </si>
  <si>
    <t>Виды образовательныъх учреждений</t>
  </si>
  <si>
    <t>Общее количество выпускников</t>
  </si>
  <si>
    <t>Продолжают обучение</t>
  </si>
  <si>
    <t>Не обучаются</t>
  </si>
  <si>
    <t>в учреждениях</t>
  </si>
  <si>
    <t>трудоустроено</t>
  </si>
  <si>
    <t>не трудоустроено</t>
  </si>
  <si>
    <t>осуждены</t>
  </si>
  <si>
    <t>замужество, декретный отпуск</t>
  </si>
  <si>
    <t>по состоянию здоровья, инвалидность</t>
  </si>
  <si>
    <t>смена места жительства за пределы области</t>
  </si>
  <si>
    <t>смерть</t>
  </si>
  <si>
    <t>СПО   по профессиям</t>
  </si>
  <si>
    <t>СПО   по  специальностям</t>
  </si>
  <si>
    <t>СПО   по программам профподготовки и социальной адаптации</t>
  </si>
  <si>
    <t>Основные</t>
  </si>
  <si>
    <t xml:space="preserve">Средние </t>
  </si>
  <si>
    <t xml:space="preserve">Вечерние </t>
  </si>
  <si>
    <t>Специальные (коррекционные)</t>
  </si>
  <si>
    <t>Кроме того, негосударственные школы</t>
  </si>
  <si>
    <t>Информация о распределении выпускников 11(12) классов общеобразовательных школ</t>
  </si>
  <si>
    <t>Виды образовательных учреждений</t>
  </si>
  <si>
    <t>Кол-во выпуск-ников</t>
  </si>
  <si>
    <t>СПО                                             по профессиям</t>
  </si>
  <si>
    <t>СПО                                              по специальностям</t>
  </si>
  <si>
    <t>профессиональные курсы</t>
  </si>
  <si>
    <t>Всего:</t>
  </si>
  <si>
    <t>Форма 1-6</t>
  </si>
  <si>
    <t xml:space="preserve">Форма 1-7 </t>
  </si>
  <si>
    <t>Форма 1-9</t>
  </si>
  <si>
    <t>Форма 3-1а</t>
  </si>
  <si>
    <t>Наименование ОУ, которым в настоящее время присвоены имена Героев Советского Союза, Героев России</t>
  </si>
  <si>
    <t xml:space="preserve">Наименование ОУ, на которых в настоящее время установлены мемориальные доски </t>
  </si>
  <si>
    <t>Художественно-эстетическое направление</t>
  </si>
  <si>
    <t>Техническое направление</t>
  </si>
  <si>
    <t>Физкультурно-спортивное направление</t>
  </si>
  <si>
    <t>Гражданско-патриотическое направление</t>
  </si>
  <si>
    <t>Социальное направление</t>
  </si>
  <si>
    <t>Естественнонаучное направление</t>
  </si>
  <si>
    <t>Информация о деятельности школьных СМИ, театральных кружков и студий</t>
  </si>
  <si>
    <t>Школьных газет</t>
  </si>
  <si>
    <t>всего газет</t>
  </si>
  <si>
    <t>всего радио</t>
  </si>
  <si>
    <t>всего ТВ</t>
  </si>
  <si>
    <t>всего журналов</t>
  </si>
  <si>
    <t>Прибыло  детей, в том числе*</t>
  </si>
  <si>
    <t>Всего**</t>
  </si>
  <si>
    <t>от 0 до 3 лет**</t>
  </si>
  <si>
    <t>от 3 до 7 лет**</t>
  </si>
  <si>
    <t>от 7 лет и старше**</t>
  </si>
  <si>
    <t>**информацию предоставлять в виде дроби, где в числителе указывать общее количество несовершеннолетних, в знаменателе - количество детей с ОВЗ</t>
  </si>
  <si>
    <r>
      <t xml:space="preserve">Причины </t>
    </r>
    <r>
      <rPr>
        <b/>
        <sz val="10"/>
        <color indexed="8"/>
        <rFont val="Arial"/>
        <family val="2"/>
        <charset val="204"/>
      </rPr>
      <t>не</t>
    </r>
    <r>
      <rPr>
        <sz val="10"/>
        <color indexed="8"/>
        <rFont val="Arial"/>
        <family val="2"/>
        <charset val="204"/>
      </rPr>
      <t xml:space="preserve"> посещения образовательной организации</t>
    </r>
  </si>
  <si>
    <t>Форма 4-5</t>
  </si>
  <si>
    <t xml:space="preserve">Форма 4-4 </t>
  </si>
  <si>
    <t>Количество классов и детей, обучающихся по УМК</t>
  </si>
  <si>
    <t>Ко-во классов</t>
  </si>
  <si>
    <t>Кол-во обучающихся</t>
  </si>
  <si>
    <t>9.</t>
  </si>
  <si>
    <t>Расстройства аутистического спектра</t>
  </si>
  <si>
    <t>10.</t>
  </si>
  <si>
    <t>Синдром Дауна</t>
  </si>
  <si>
    <t>ВО</t>
  </si>
  <si>
    <t>Продорлжение обучения в ОУ СПО,ВО</t>
  </si>
  <si>
    <t>Количество мест в ОУ исходя из предельной наполняемости групп, установленной п. 1.9                                                           СанПиН 2.4.1.3049-13</t>
  </si>
  <si>
    <t>от 8 до 10 часов</t>
  </si>
  <si>
    <t>до 5 часов</t>
  </si>
  <si>
    <t>от 10,5 до 12 часов</t>
  </si>
  <si>
    <t>от 13 до 14 часов</t>
  </si>
  <si>
    <t>круглосуточное пребывание</t>
  </si>
  <si>
    <t>в том числе для детей</t>
  </si>
  <si>
    <t>до 3 лет</t>
  </si>
  <si>
    <t>"полного" дня, ед.</t>
  </si>
  <si>
    <t>Режим работы образовательного учреждения "0" -нет, "1"-да.</t>
  </si>
  <si>
    <t xml:space="preserve">из них в режиме: </t>
  </si>
  <si>
    <t>"полного дня", чел.</t>
  </si>
  <si>
    <t>кратковременного пребывания</t>
  </si>
  <si>
    <t>КМП на дому</t>
  </si>
  <si>
    <t xml:space="preserve">Информация об организациях общего образования по данным на 20.09.2015 г. </t>
  </si>
  <si>
    <t>Информация об организациях, оказывающих услуги дошкольного образования  (по данным на 01.10.2015 г.)</t>
  </si>
  <si>
    <t>Информация о  детских домах по данным на 20.09.2015 г.</t>
  </si>
  <si>
    <r>
      <t xml:space="preserve">Информация об </t>
    </r>
    <r>
      <rPr>
        <b/>
        <u/>
        <sz val="12"/>
        <color indexed="8"/>
        <rFont val="Arial"/>
        <family val="2"/>
        <charset val="204"/>
      </rPr>
      <t>иных</t>
    </r>
    <r>
      <rPr>
        <b/>
        <sz val="12"/>
        <color indexed="8"/>
        <rFont val="Arial"/>
        <family val="2"/>
        <charset val="204"/>
      </rPr>
      <t xml:space="preserve"> организациях, подведомственных муниципальным органам управления образованием   по состоянию на 20.09.2015 г.</t>
    </r>
  </si>
  <si>
    <t>Изменение сети  организаций общего образования с 20.09.2014 г. по 20.09.2015 г.</t>
  </si>
  <si>
    <t>Изменение сети иных организаций с 20.09.2014 г. по 20.09.2015 г.</t>
  </si>
  <si>
    <t>на 20.09.2015 г.</t>
  </si>
  <si>
    <t>на 20.09.2014г.</t>
  </si>
  <si>
    <t>на 01.10.2015 г.</t>
  </si>
  <si>
    <t>Образовательные организации юга Тюменской области по данным на 01.10.2015 г.</t>
  </si>
  <si>
    <t>Информация об организациях системы УФСИН по Тюменской области на начало 2015-2016 учебного года</t>
  </si>
  <si>
    <t>Контингент учащихся по состоянию на 20.09.2015 г., чел.</t>
  </si>
  <si>
    <t>Информация о муниципальных органах управления образованием юга Тюменской области по состоянию на 20.09.2015 г.</t>
  </si>
  <si>
    <t xml:space="preserve">с 20.09.2014 по 20.09.2015 г. </t>
  </si>
  <si>
    <t xml:space="preserve">за период с 20.09.2014 по 20.09.2015 г. </t>
  </si>
  <si>
    <t>Сведения о  малокомплектных школах по состоянию на 20.09.2015 года</t>
  </si>
  <si>
    <t>Сведения о действующих пришкольных интернатах по состоянию на начало 2015-2016 учебного года</t>
  </si>
  <si>
    <t xml:space="preserve">о количестве автотранспорта в общеобразовательных организациях по состоянию на 01.09.2015 г. </t>
  </si>
  <si>
    <t>на начало 2015-2016 учебного года</t>
  </si>
  <si>
    <t>Информация о выполнении всеобуча по итогам  2014-2015 учебного года</t>
  </si>
  <si>
    <t>Информация о  пропусках уроков (по итогам 2014-2015 учебного года)</t>
  </si>
  <si>
    <t>Информация о движении, успеваемости в ВСШ, УКП/УКГ по итогам 2014-2015 учебного года</t>
  </si>
  <si>
    <t>Сведения о школах с этнокультурным компонентом (ЭКК) 2015-2016 учебный год</t>
  </si>
  <si>
    <t>Сведения о внеурочной деятельности общеобразовательных организаций, направленной на изучение национальных культур в 2015-2016 уч.г.</t>
  </si>
  <si>
    <t>Сведения о национальном составе обучающихся общеобразовательных организаций 2015-2016 уч. год</t>
  </si>
  <si>
    <t xml:space="preserve"> Сведения о ДОУ с этнокультурным компонентом 2015-2016 г.</t>
  </si>
  <si>
    <t>Информация об изучении курса ОРКСЭ в общеобразовательных организациях Тюменской области 2015-2016 уч.год</t>
  </si>
  <si>
    <t>Информация о реализуемых УМК начального образования в школах __________________МО   в 2015-2016 уч. году</t>
  </si>
  <si>
    <t>Данные по охвату образовательными услугами детей с ограниченными возможностями здоровья по состоянию на 20.09.2015 г.</t>
  </si>
  <si>
    <t>Информация о выпускниках, имеющих ограниченные возможности здоровья 2014-2015 учебного года (факт) и прогнозные данные 2015-2016 уч.г.  по состоянию на 20.09.2015 г.)</t>
  </si>
  <si>
    <t>Информация о молодых специалистах                                                                                                                                         прибывших в образовательные организации в 2015 году</t>
  </si>
  <si>
    <t>Информация о молодых специалистах,                                                                                                                                         приступивших к работе и выбывших из образовательных организаций в 2014-2015 учебном году</t>
  </si>
  <si>
    <t>Контрольный список педагогических работников организаций, оказывающих услуги дошкольного образования на 2015-2016 учебный год*</t>
  </si>
  <si>
    <t>Сведения о педагогических кадрах дошкольных образовательных организаций на начало 2015-2016 учебного года</t>
  </si>
  <si>
    <t xml:space="preserve">Сведения о педагогических кадрах общеобразовательных организаций на начало 2015-2016 учебного года </t>
  </si>
  <si>
    <t>Информация о развитии школьного образовательного туризма за период 2014-2015 учебного года</t>
  </si>
  <si>
    <t>Запланированная дата</t>
  </si>
  <si>
    <t>Наименование ОУ, которым запланировано установить мемориальные доски</t>
  </si>
  <si>
    <t>Запланированнная дата</t>
  </si>
  <si>
    <t>всего,</t>
  </si>
  <si>
    <t>в т.ч. ФГОС</t>
  </si>
  <si>
    <t>Количество школ, в которых есть театральные кружки, хоры, студии, СМИ</t>
  </si>
  <si>
    <t>Хоровых коллективов</t>
  </si>
  <si>
    <t>всего хоров</t>
  </si>
  <si>
    <t>Школьных радио</t>
  </si>
  <si>
    <t>Школьных ТВ</t>
  </si>
  <si>
    <t>Школьных журналов</t>
  </si>
  <si>
    <t>Поставлен на учет в детский сад***</t>
  </si>
  <si>
    <t>***все дети в возрасте от 0 до 7 лет, не посещающие детские сады, должны находится на учете в отделах образовния</t>
  </si>
  <si>
    <t>Класс, который окончил</t>
  </si>
  <si>
    <t>Профессиональная образовательная организация, в которой ребенок продолжил обучение</t>
  </si>
  <si>
    <t>Список детей, окончивших 9, 11 классов и поступивших в профессиональные образовательные организации</t>
  </si>
  <si>
    <t>Дата выбытия</t>
  </si>
  <si>
    <t>Общеобразовательная организация, которую окончил ребенок</t>
  </si>
  <si>
    <t>Образовательная организация, которую посещал ребенок</t>
  </si>
  <si>
    <t>ФИО родителей, контактные телефоны</t>
  </si>
  <si>
    <t>Информация о возможном месте нахождения детей</t>
  </si>
  <si>
    <t>Список детей, выбывших за пределы муниципального образования</t>
  </si>
  <si>
    <t>Наименование ОУ, которым запланировано присвоение имен Героев Советского Союза, Героев России</t>
  </si>
  <si>
    <t>Примечание (указать занятость, если обучение не продолжено)</t>
  </si>
  <si>
    <t>Образовательная организация, из которой выбыл ребенок (школы/детские сады)</t>
  </si>
  <si>
    <t>Указать регион, если ребенок выбыл за пределы Тюменской области</t>
  </si>
  <si>
    <t>Образовательная организация в Тюменской области, куда выбыл ребенок</t>
  </si>
  <si>
    <t>Список детей, не приступивших к занятиям****</t>
  </si>
  <si>
    <t>****дети, чьи личные дела находятся в школе</t>
  </si>
  <si>
    <t>из них выпускников 2016 г.</t>
  </si>
  <si>
    <t>ИКП</t>
  </si>
  <si>
    <t>КМП</t>
  </si>
  <si>
    <t>ГКП, чел.</t>
  </si>
  <si>
    <t>1.2.</t>
  </si>
  <si>
    <r>
      <rPr>
        <b/>
        <i/>
        <sz val="11"/>
        <rFont val="Arial"/>
        <family val="2"/>
        <charset val="204"/>
      </rPr>
      <t xml:space="preserve">Закрытые </t>
    </r>
    <r>
      <rPr>
        <b/>
        <i/>
        <sz val="11"/>
        <color indexed="8"/>
        <rFont val="Arial"/>
        <family val="2"/>
        <charset val="204"/>
      </rPr>
      <t>отделения дошкольного образования или группы кратковременного пребывания детей</t>
    </r>
  </si>
  <si>
    <t>Количество педагогических работников, осуществляющих образовательный процесс по состоянию на 20.09.2015 г.</t>
  </si>
  <si>
    <t>на 01.01.2015 г.</t>
  </si>
  <si>
    <t>Изменение сети организаций, оказывающих услуги дошкольного образования с 01.01.2015 по 01.10.2015 гг.</t>
  </si>
  <si>
    <t>Реструктуризация сети (изменение статуса организации)</t>
  </si>
  <si>
    <t>Ликвидированные организации</t>
  </si>
  <si>
    <t>Вновь открытые организации</t>
  </si>
  <si>
    <t>Подтвердили желание участвовать в программе в 2014 году  (да-1; нет-0)</t>
  </si>
  <si>
    <r>
      <rPr>
        <b/>
        <i/>
        <sz val="11"/>
        <rFont val="Arial"/>
        <family val="2"/>
        <charset val="204"/>
      </rPr>
      <t xml:space="preserve">Открытые </t>
    </r>
    <r>
      <rPr>
        <b/>
        <i/>
        <sz val="11"/>
        <color indexed="8"/>
        <rFont val="Arial"/>
        <family val="2"/>
        <charset val="204"/>
      </rPr>
      <t>отделения дошкольного образования или группы кратковременного пребывания детей</t>
    </r>
  </si>
  <si>
    <t>всего учащихся 1-9 класс на 01.09.14</t>
  </si>
  <si>
    <t>всего учащихся 10-11 класс на 01.09.14</t>
  </si>
  <si>
    <t>Форма 2-18</t>
  </si>
  <si>
    <t>Данные по охвату образовательными услугами детей-инвалидов по состоянию на 20.09.2015 г.</t>
  </si>
  <si>
    <r>
      <t xml:space="preserve">Общая численность детей-инвалидышкольного возраста, </t>
    </r>
    <r>
      <rPr>
        <b/>
        <sz val="10"/>
        <color indexed="8"/>
        <rFont val="Arial"/>
        <family val="2"/>
        <charset val="204"/>
      </rPr>
      <t>проживающих на территории</t>
    </r>
  </si>
  <si>
    <r>
      <t xml:space="preserve">Численность детей-инвалиды школьного возраста, </t>
    </r>
    <r>
      <rPr>
        <b/>
        <sz val="10"/>
        <color indexed="8"/>
        <rFont val="Arial"/>
        <family val="2"/>
        <charset val="204"/>
      </rPr>
      <t>получающих все виды образования</t>
    </r>
    <r>
      <rPr>
        <sz val="10"/>
        <color indexed="8"/>
        <rFont val="Arial"/>
        <family val="2"/>
        <charset val="204"/>
      </rPr>
      <t xml:space="preserve"> </t>
    </r>
  </si>
  <si>
    <t>Д-9, раздел 4,гр.19, стр.01</t>
  </si>
  <si>
    <t>Д-9, раздел 7,гр.3, стр.01</t>
  </si>
  <si>
    <t xml:space="preserve">   Форма 2-19</t>
  </si>
  <si>
    <t>Форма 2-21</t>
  </si>
  <si>
    <t>форма 2-22</t>
  </si>
  <si>
    <t>Обоснование перевода на данную форму обучения</t>
  </si>
  <si>
    <t>Освоение программы</t>
  </si>
  <si>
    <t xml:space="preserve">Подпись руководителя МОУО _______________________ </t>
  </si>
  <si>
    <t>Дата _____________</t>
  </si>
  <si>
    <t>Ответственность за достоверность и своевременность предоставления данных об обучающихся, перешедших на семейную форму обучения, несет образовательная организация, к которой ребенок относится по микроучастку.</t>
  </si>
  <si>
    <t>Марка и год выпуска автотранспорта, используемого на ежедневном подвозе и в пришкольный интернат</t>
  </si>
  <si>
    <t>Значение граф 5-10 предоставляется в разрезе образовательных учреждений</t>
  </si>
  <si>
    <t>на 01.09.2014г.</t>
  </si>
  <si>
    <t>на 30.05. 2015 г.</t>
  </si>
  <si>
    <t>Информация о реализации семейной формы обучения в 2015-2016 уч. году</t>
  </si>
  <si>
    <t>Информатизация образовательного процесса в ОУ на 20 сентября 2015 года</t>
  </si>
  <si>
    <t>Наименование ОУ</t>
  </si>
  <si>
    <t>Количество ПК</t>
  </si>
  <si>
    <t>Количество ноутбуков</t>
  </si>
  <si>
    <t>Количество нетбуков/планшетов</t>
  </si>
  <si>
    <t>административных</t>
  </si>
  <si>
    <t>в образовательном процессе</t>
  </si>
  <si>
    <t>Оснащенность</t>
  </si>
  <si>
    <t>форма 4-7</t>
  </si>
  <si>
    <t>интерактивные доски</t>
  </si>
  <si>
    <t>проекторы</t>
  </si>
  <si>
    <t>принтеры</t>
  </si>
  <si>
    <t>МФУ</t>
  </si>
  <si>
    <t>сканеры</t>
  </si>
  <si>
    <t>ксероксы</t>
  </si>
  <si>
    <t>телевизоры</t>
  </si>
  <si>
    <t>DVD-плееры</t>
  </si>
  <si>
    <t>видео-камеры</t>
  </si>
  <si>
    <t>фотоаппараты</t>
  </si>
  <si>
    <t>Veb-камеры</t>
  </si>
  <si>
    <t>Музыкальный центор</t>
  </si>
  <si>
    <t>Дистанционное оборудование</t>
  </si>
  <si>
    <t xml:space="preserve">Наименование ОУ </t>
  </si>
  <si>
    <t>диагноз</t>
  </si>
  <si>
    <t>комплект</t>
  </si>
  <si>
    <t>Ф.И.О. ребенка полностью</t>
  </si>
  <si>
    <t>Адрес места жительства(район, населенный пункт, улица, № дома, № квартиры)</t>
  </si>
  <si>
    <t>Контактный телефон (с кодом)</t>
  </si>
  <si>
    <t>Ф.И.О. родителей/опекунов (полностью)</t>
  </si>
  <si>
    <t>форма 4-7-1</t>
  </si>
  <si>
    <t>фрома 4-7-2</t>
  </si>
  <si>
    <t>графический планшет</t>
  </si>
  <si>
    <t>Свободные комплекты дистанционного оборудования</t>
  </si>
  <si>
    <t>форма 4-7-3</t>
  </si>
  <si>
    <t>всего комплектов</t>
  </si>
  <si>
    <t>из них</t>
  </si>
  <si>
    <t>начальное</t>
  </si>
  <si>
    <t>основное</t>
  </si>
  <si>
    <t>стандартное</t>
  </si>
  <si>
    <t>тяжелое</t>
  </si>
  <si>
    <t>Муниципальное автономное образовательное учреждение "Средняя общеобразовательная школа № 14"</t>
  </si>
  <si>
    <t xml:space="preserve">Россия, 626153,  Тюменская область, город Тобольск, мкр. Южный, №5 </t>
  </si>
  <si>
    <t>8(3456)22-11-73</t>
  </si>
  <si>
    <t>tob-Sh14@yandex.ru</t>
  </si>
  <si>
    <t>http://tob-shkool14.ucoz.ru/</t>
  </si>
  <si>
    <t>Терентьева Светлана Анатольевна</t>
  </si>
  <si>
    <t>серия 72 Л 01 № 0001016</t>
  </si>
  <si>
    <t>Директор ____________________ С.А. Терентьева</t>
  </si>
  <si>
    <t>8(3456) 22-11-73</t>
  </si>
  <si>
    <t>Директор ___________________ С.А. Терентьева</t>
  </si>
  <si>
    <t>8(3456)22-11-89</t>
  </si>
  <si>
    <t>Главный бухгалтер</t>
  </si>
  <si>
    <t>8(3456)22-17-15</t>
  </si>
  <si>
    <t>Учитель информатики</t>
  </si>
  <si>
    <r>
      <t xml:space="preserve">Адрес электронной почты: </t>
    </r>
    <r>
      <rPr>
        <b/>
        <u/>
        <sz val="12"/>
        <color indexed="8"/>
        <rFont val="Arial"/>
        <family val="2"/>
        <charset val="204"/>
      </rPr>
      <t>tob-Sh14@yandex.ru</t>
    </r>
  </si>
  <si>
    <r>
      <t xml:space="preserve">Номер телефона приемной </t>
    </r>
    <r>
      <rPr>
        <b/>
        <u/>
        <sz val="12"/>
        <color indexed="8"/>
        <rFont val="Arial"/>
        <family val="2"/>
        <charset val="204"/>
      </rPr>
      <t>8 (3456) 22-11-73</t>
    </r>
  </si>
  <si>
    <r>
      <t xml:space="preserve">Наименование органа управления образованием </t>
    </r>
    <r>
      <rPr>
        <b/>
        <u/>
        <sz val="12"/>
        <color indexed="8"/>
        <rFont val="Arial"/>
        <family val="2"/>
        <charset val="204"/>
      </rPr>
      <t>Муниципальное автономное общеобразовательное учреждение "Средняя общеобразовательная школа № 14"</t>
    </r>
  </si>
  <si>
    <r>
      <t xml:space="preserve">Адрес(индекс, область, город (село, деревня), улица, дом, корпус) </t>
    </r>
    <r>
      <rPr>
        <b/>
        <u/>
        <sz val="12"/>
        <color indexed="8"/>
        <rFont val="Arial"/>
        <family val="2"/>
        <charset val="204"/>
      </rPr>
      <t>Тюменская область, г. Тобольск, микрорайон "Южный" дом № 5</t>
    </r>
  </si>
  <si>
    <t>Директор</t>
  </si>
  <si>
    <t>Змановская Тамара Сергеевна</t>
  </si>
  <si>
    <t>Зам. директора по учебно-воспитательной работе</t>
  </si>
  <si>
    <t>Ретиёва Нина Александровна</t>
  </si>
  <si>
    <t>Зам. директора по воспитательной работе</t>
  </si>
  <si>
    <t>Коробкова Любовь Николаевна</t>
  </si>
  <si>
    <t>Русанова Инесса Сергеевна</t>
  </si>
  <si>
    <t>Катаргулова Ремзия Минетулловна, 51 год</t>
  </si>
  <si>
    <t>Редькина Татьяна Степановна, 62 года</t>
  </si>
  <si>
    <t>Слинкина Любовь Анатольевна, 46 лет</t>
  </si>
  <si>
    <t>Усольцева Любовь Петровна, 57 лет</t>
  </si>
  <si>
    <t>Коробкова Любовь Николаевна, 55 лет</t>
  </si>
  <si>
    <t>Леонтьева Надежда Анатольевна, 38 лет</t>
  </si>
  <si>
    <t>Директор  _________________ С.А. Терентьева</t>
  </si>
  <si>
    <t>Директор ________________ С.А. Терентьева</t>
  </si>
  <si>
    <t>Директор __________________ С.А. Терентьева</t>
  </si>
  <si>
    <t>МАОУ СОШ № 14  (район/город)</t>
  </si>
  <si>
    <t>МАОУ СОШ № 14  район/город</t>
  </si>
  <si>
    <t>Директор _________________ С.А. Терентьева</t>
  </si>
  <si>
    <t>МАОУ СОШ №14</t>
  </si>
  <si>
    <t xml:space="preserve">д.Жуковка </t>
  </si>
  <si>
    <t>д.Жуковка</t>
  </si>
  <si>
    <t>22 км.</t>
  </si>
  <si>
    <t>удв.</t>
  </si>
  <si>
    <t>ПАЗ-32053-70, 2010г.в.</t>
  </si>
  <si>
    <t>нет</t>
  </si>
  <si>
    <t xml:space="preserve">МАОУ СОШ № 14 город Тобольск          </t>
  </si>
  <si>
    <t>МАОУ СОШ № 14</t>
  </si>
  <si>
    <t>Игашева Елена Николаевна</t>
  </si>
  <si>
    <t>Высшее. ФГБОУ ВПО "Тюменский государственный университет", 2015г. Учитель биологии и химии</t>
  </si>
  <si>
    <t>учитель</t>
  </si>
  <si>
    <t>учитель биологии и химии</t>
  </si>
  <si>
    <t>Наименование территории МАОУ СОШ № 14 города Тобольска Тюменской области</t>
  </si>
  <si>
    <t>Наименование территории  МАОУ СОШ № 14 города Тобольска Тюменской области</t>
  </si>
  <si>
    <t>№  п/п</t>
  </si>
  <si>
    <t xml:space="preserve"> </t>
  </si>
  <si>
    <t>начальные классы</t>
  </si>
  <si>
    <t>5-11кл.</t>
  </si>
  <si>
    <t>биология и химия</t>
  </si>
  <si>
    <t>Исатаева Светлана Викторовна</t>
  </si>
  <si>
    <t>Катаргулова Ремзия Минетулловна</t>
  </si>
  <si>
    <t>Слинкина Любовь Анатольевна</t>
  </si>
  <si>
    <t>технология</t>
  </si>
  <si>
    <t>Директор _______________ С.А. Терентьева</t>
  </si>
  <si>
    <t>8(3456)            22-11-73</t>
  </si>
  <si>
    <t>МАОУ СОШ              № 14</t>
  </si>
  <si>
    <t>Диретор _____________________ С.А. Терентьева</t>
  </si>
  <si>
    <t>Директор ______________________ С.А. Терентьева</t>
  </si>
  <si>
    <t>Директор ____________________________С.А. Терентьева</t>
  </si>
  <si>
    <t>обеспечена жильем</t>
  </si>
  <si>
    <t>Абулгаирова Татьяна Владимировна</t>
  </si>
  <si>
    <t>Ашихмина Елена Алексеевна</t>
  </si>
  <si>
    <t>7-11 классы</t>
  </si>
  <si>
    <t>Кочегарова Ирина Александровна</t>
  </si>
  <si>
    <t xml:space="preserve"> Высшее. ТГПИ им.Д.И.Менделеева, 2000 год, Педагог физической культуры и спорта</t>
  </si>
  <si>
    <t>Лесникова Нина Владимировна</t>
  </si>
  <si>
    <t xml:space="preserve"> ГОУ СПО ТПК 2004 г.. Учитель физической культуры                                                              ГОУ ВПО "ТГСПА им. Д.И.Менделеева" 2008. Педагог -психолог</t>
  </si>
  <si>
    <t>Третьякова Наталья Анатольевна</t>
  </si>
  <si>
    <t xml:space="preserve">Почетная грамота Министерства образования  РФ, 2013г .                       Почетная грамота Департамента образования и науки Тюменской области 2006 </t>
  </si>
  <si>
    <t>Контрольный список педагогических работников организаций общего образования на 2016-2017 учебный год*</t>
  </si>
  <si>
    <t>Высшее, ТГПИ им.Д.И.Менделеева, 1999 год, учитель физики. Математики и информатики</t>
  </si>
  <si>
    <t>Среднее-специальное, Тобольскае государственное педагогическое училище, 1986 год, учитель начальных классов</t>
  </si>
  <si>
    <t>Административно -управленческий персонал</t>
  </si>
  <si>
    <t xml:space="preserve">Айсина 
Светлана Александровна
</t>
  </si>
  <si>
    <t>Высшее, Тобольский государственный педагогический институт им. Д.И. Менделеева 1999г. «История».</t>
  </si>
  <si>
    <t xml:space="preserve">   Профессиональная переподготовка:
 ФГБОУ ВПО  «Тобольская государственная социально – педагогическая академия им. Д.И. Менделеева 2014г. «Менеджер образования», «История».
    ФГБОУ ВО «Российская академия народного хозяйства и государственной службы при Президенте  РФ, 2018г. «Управление в сфере образования».
    Профессиональная переподготовка: ООО «Бета»2019г.  «Специалист, ответственный за обеспечение безопасности дорожного движения», «Контролер технического состояния автотранспортных средств». 
   ФГБНУ «Институт управления образованием Российской академии образования» 2022г. «Муниципальная система управления образованием Российской академии образования»»  
</t>
  </si>
  <si>
    <t>Почетная грамота Департамента образования и науки Тюменской области 2014г.</t>
  </si>
  <si>
    <t>Соответствие занимаемой должности 2021г.</t>
  </si>
  <si>
    <t>Высшее. ГОУ ВПО ТГСПА им. Д.И. Менделеева 2010. «Педагогика и методика начального образования».</t>
  </si>
  <si>
    <t>Соответствие занимаемой должности 2021г</t>
  </si>
  <si>
    <t>Семеница Светлана Михайловна</t>
  </si>
  <si>
    <t>Заместитель директора</t>
  </si>
  <si>
    <t>Высшее ТГПИ им. Д.И. Менделеева. 1991г.. "Физика и математика".</t>
  </si>
  <si>
    <t xml:space="preserve">Почетная грамота  Комитета по образованию администрации города Тобольска 2011г., 
Почетная грамота Министерства образования  РФ, 2017г.
Нагрудный знак «Почетный работник воспитания и просвещения РФ» 2021г.                      
</t>
  </si>
  <si>
    <t>Основная образовательная программа начального общего образования</t>
  </si>
  <si>
    <t xml:space="preserve">Апшанова 
Эмиля 
Ришатовна
</t>
  </si>
  <si>
    <t xml:space="preserve">Среднее – профессиональное образование,  ГОУ СПО Тобольский педагогический колледж, 2006г.  
Преподавание в начальных классах
</t>
  </si>
  <si>
    <t xml:space="preserve">Профессиональная переподготовка:
АНО ДПО «УрИПКиП» 2022г. 
«Специальный (коррекционный педагог)
ГАОУ ТО ДПО «ТОГИРРО» 2020г. 
«Особые образовательные потребности детей с РАС и их коррекция».
ГАОУ ТО ДПО «ТОГИРРО» 2022г. 
«Социализация личности ребенка в условиях специального (коррекционного ) образовательного учреждения на этапе введения ФГОС» 
</t>
  </si>
  <si>
    <t xml:space="preserve">Первая, 2021г. </t>
  </si>
  <si>
    <t xml:space="preserve">Высшее. ФГАО ВПО «Тюменский государственный университет» 2019г.
 Бакалавр, педагогическое образование по направлению «Начальное образование».
</t>
  </si>
  <si>
    <t xml:space="preserve">ГАОУ ТО ДПО «ТОГИРРО» 2022г. 
«Реализация требований обновлённых ФГОС начального общего образования в работе учителя»
</t>
  </si>
  <si>
    <t xml:space="preserve"> Благодарственное письмо Комитета по образованию администрации 
г. Тобольска, 2015г.
</t>
  </si>
  <si>
    <t>Акименко Екатерина Германовна</t>
  </si>
  <si>
    <t>Высшее, ТГПИ им. Д.И. Менделеева, 1996г. «Педагогика и методика начального образования»</t>
  </si>
  <si>
    <t xml:space="preserve">Благодарность Комитета по образованию администрации города Тобольска, 2017Г.
Почетная грамота Председателя городской думы 2016г.
Благодарственное письмо Председателя Тюменской областной Думы 
</t>
  </si>
  <si>
    <t>Азисова Рушана Марсельевна</t>
  </si>
  <si>
    <t xml:space="preserve">Высшее, ФГБОУ ВПО ТГСПА им. Д.И. Менделеева 2011г. «История»
Среднее профессиональное, Тобольское педагогическое училище 1988г. «учитель начальных классов»
</t>
  </si>
  <si>
    <t>Первая 2018</t>
  </si>
  <si>
    <t xml:space="preserve">Гуляева 
Наталья Александровна
</t>
  </si>
  <si>
    <t>Высшее. ТГПИ им. Д.И. Менделеева 2001г.  «Педагогика и методика начального образования».</t>
  </si>
  <si>
    <t xml:space="preserve">Благодарность Председателя Тобольской городской думы 2019г. </t>
  </si>
  <si>
    <t xml:space="preserve">Первая, 2019г. </t>
  </si>
  <si>
    <t xml:space="preserve">Иссыкское педагогическое училище 1988г. «Преподавание в начальных классах общеобразовательной школы».  
Высшее. ГОУ ВПО «Тобольский государственный педагогический институт им. Д.И. Менделеева» 2005г. «Педагогика и психология».
</t>
  </si>
  <si>
    <t xml:space="preserve">  ГАОУ ТО ДПО «ТОГИРРО» 2021г. 
«Актуальные вопросы преподавания курса «Основы религиозных культур и светской этики» в условиях реализации требований ФГОС».
ГАОУ ТО ДПО «ТОГИРРО» 2021г. 
«Организационно – методические стратегии  введения и преподавания учебных предметов «Русский родной язык» и «Русская родная литература» в условиях реализации ФГОС в Тюменской области»
ГАОУ ТО ДПО «ТОГИРРО» 2022г. 
«Реализация требований обновленных ФГОС начального общего образования в работе учителя»
</t>
  </si>
  <si>
    <t xml:space="preserve">Почетная грамота  Комитета по образованию
 г. Тобольска, 2005г,  2008г.       
 Почетная грамота Министерства образования и науки РФ, 2014г.
</t>
  </si>
  <si>
    <t>Высшая, 2020г.</t>
  </si>
  <si>
    <t xml:space="preserve">Тобольское педагогическое училище им. В.И. Ленина, 1983г., «Преподавание в начальных классах общеобразовательной школы» 
Высшее, АНО  «Западно –Сибирский гуманитарный институт» 2004г. «Психология».
</t>
  </si>
  <si>
    <t xml:space="preserve">ГАОУ ТО ДПО «ТОГИРРО» 2021г. 
«Эффективные практики реализации адаптированных основных образовательных программ для обучающихся с ОВЗ»
</t>
  </si>
  <si>
    <t xml:space="preserve">Почетная грамота Департамента образования и науки Тюменской области, 2002 год.
 Почетная грамота Министерства  образования РФ, 2014г.
</t>
  </si>
  <si>
    <t xml:space="preserve">Высшая 2019г.  </t>
  </si>
  <si>
    <t xml:space="preserve">Ключко
Ольга
Юрьевна
</t>
  </si>
  <si>
    <t>Высшее. ТГПИ им. Д.И. Менделеева, 1994 год,                                     «Педагогика и методика начального обучения».</t>
  </si>
  <si>
    <t xml:space="preserve">Почетная грамота Департамента образования и науки Тюменской области, 2011г.
Почетная грамота Министерства образования и науки РФ, 2017г.
Нагрудный знак «Почетный работник воспитания и просвещения Российской Федерации» 2020г
</t>
  </si>
  <si>
    <t xml:space="preserve">Высшая, 2019г. </t>
  </si>
  <si>
    <t>Кравцова Людмила Степановна</t>
  </si>
  <si>
    <t>Высшее, Ишимский государственный педагогический институт, 1989г. «Педагогика и методика начального обучения»</t>
  </si>
  <si>
    <t xml:space="preserve">ГАОУ ТО ДПО «ТОГИРРО» 2022г. 
«Реализация требований обновленных ФГОС начального общего образования в работе учителя»
</t>
  </si>
  <si>
    <t>Соответсвие 2021</t>
  </si>
  <si>
    <t>Мертвищева Дарья Викторовна</t>
  </si>
  <si>
    <t xml:space="preserve">Высшее. ФГБОУ ВО «Тюменский государственный университет» 2016г. Бакалавр, «Педагогическое образование».  </t>
  </si>
  <si>
    <t xml:space="preserve">ГАОУ ТО ДПО «ТОГИРРО» 2020г.  
«Управление конфликтами в школьной среде».
ГАПОУ ТО «Колледж цифровых и педагогических технологий» 2021г. «Образовательная робототехника»
ГАОУ ТО ДПО «ТОГИРРО» 2022г.  
«Социализация личности ребенка в условиях специального (коррекционного) образовательного учреждения на этапе введения ФГОС"
</t>
  </si>
  <si>
    <t>Первая 2021</t>
  </si>
  <si>
    <t>Малюгина Надежда Николаевна</t>
  </si>
  <si>
    <t>Высшее, ТГПИ им. Д.И .Менделеева, 1981г. «русский язык и литература»</t>
  </si>
  <si>
    <t>Почетная грамота Министерства образования и науки РФ, 2007г.</t>
  </si>
  <si>
    <t>Назырова Виктория Витальевна</t>
  </si>
  <si>
    <t xml:space="preserve">Среднее профессиональное образование, ФГБОУ ВПО ТГСПА им. Д.И .Менделеева 2014г. «Преподавание в начальных классах» </t>
  </si>
  <si>
    <t>Пантюкова Наталья Сергеевна</t>
  </si>
  <si>
    <t xml:space="preserve">Среднее – профессиональное Тобольский педагогический колледж 2000г., преподавание в начальных классах.
Высшее, АНО «Западно – Сибирский гуманитарный институт» 2006г.  "Психология". 
</t>
  </si>
  <si>
    <t xml:space="preserve">Благодарность Председателя Тобольской городской Думы 2019г. </t>
  </si>
  <si>
    <t xml:space="preserve">Первая 2019г. </t>
  </si>
  <si>
    <t>Палецких Екатерина Михайловна</t>
  </si>
  <si>
    <t>Высшее, Свердловский ордена «Знак Почета» государственный пединститут» 1986г. педагогика и методика начального обучения.</t>
  </si>
  <si>
    <t xml:space="preserve">Садовская 
Елена 
Леонидовна
</t>
  </si>
  <si>
    <t xml:space="preserve">Тобольское педагогическое училище им. В.И. Ленина 1981г.  преподавание начальных классах общеобразовательной школы.  
Высшее. ТГПИ им. Д.И. Менделеева, 1990 год, русский язык и литература.
</t>
  </si>
  <si>
    <t xml:space="preserve">ФГАОУ ДПО «Академия реализации государственной политики и профессионального развития работников образования Министерства просвещения РФ» 2020г
«Совершенствование предметных и методических компетенций педагогических работников ( в том числе в области формирования функциональной грамотности) в рамках реализации федерального проекта «Учитель будущего» 
</t>
  </si>
  <si>
    <t xml:space="preserve"> Почетная грамота Тобольской городской Думы 2009, 
Почетная грамота Министерства образования  и науки РФ, 2011 год.
</t>
  </si>
  <si>
    <t>Высшая 2020г.</t>
  </si>
  <si>
    <t xml:space="preserve">Серикова
Елена
Андреевна
</t>
  </si>
  <si>
    <t>ФГАОУ ВО «Тюменский государственный университет» 2017г. «психолога – педагогическое образование»</t>
  </si>
  <si>
    <t xml:space="preserve">ГАОУ ТО ДПО «ТОГИРРО» 2021г. 
Профессиональная переподготовка. ООО «Инфоурок» 2021г. «Методика организации образовательного процесса в начальном общем образовании». 
 «Профессиональное развитие учителя начальных классов в условиях реализации ФГОС начального общего  образования» 2021г.
</t>
  </si>
  <si>
    <t>Высшее, ФГАОУ ВО ТГУ, Бакалавр, 2017г. «Психолога – педагогическое образование»</t>
  </si>
  <si>
    <t xml:space="preserve">Хозеева 
Альфия Мухаметдиновна
</t>
  </si>
  <si>
    <t>Высшее. ГОУ ВПО «Тобольский государственный педагогический институт им. Д.И. Менделеева 2009г. «педагогика и методика начального образования».</t>
  </si>
  <si>
    <t xml:space="preserve">Благодарность председателя тобольской городской Думы 2019г. </t>
  </si>
  <si>
    <t>Почетная  грамота Департамента  образования и науки 2013</t>
  </si>
  <si>
    <t xml:space="preserve">Яркова 
Мадина Халимовна
</t>
  </si>
  <si>
    <t>Тобольское педагогическое училище им. В.И. Ленина 1982г. «преподавание в начальных классах общеобразовательной школы»».</t>
  </si>
  <si>
    <t>Соответствие занимаемой должности 2020г.</t>
  </si>
  <si>
    <t>Основная образовательная программа основного общего. Среднего общего образования</t>
  </si>
  <si>
    <t>Соответствие занимаемой должности 2019г.</t>
  </si>
  <si>
    <t xml:space="preserve">Байрак
Анатолий Владимирович
</t>
  </si>
  <si>
    <t xml:space="preserve">Высшее. ТГПИ им. Д.И. Менделеева 1988г.  "Физика и математика".                   </t>
  </si>
  <si>
    <t xml:space="preserve">Профессиональная переподготовка:
 АНО ДПО «Межрегиональная академия строительного и промышленного комплекса» 2017г.  по программе «Педагогическое образование: учитель технологии» 
  ГАОУ ТО ДПО «ТОГИРРО» 2021г.
«Эффективные практики реализации адаптированных основных образовательных программ для обучающихся с ОВЗ»
</t>
  </si>
  <si>
    <t>Почетная грамота Департамента по образованию администрации города Тобольска 2021г.</t>
  </si>
  <si>
    <t>Бронникова  Любовь Александровна</t>
  </si>
  <si>
    <t>Баранова Ольга Ивановна</t>
  </si>
  <si>
    <t xml:space="preserve">Высшее, ФГАОУ ВО «ТГУ» 2020г. 
Бакалавр. Педагогическое образование
</t>
  </si>
  <si>
    <t xml:space="preserve">Высшее, ТГПИ им. Д.И.Менделеева, 1989г. «учитель биологии».
Бакалавр, 2020г. «Физическая культура»
</t>
  </si>
  <si>
    <t xml:space="preserve">Благодарность администрации городжа Тобольска, 2012г.
Почетная грамота Департамента по образованию администрации города Тобольска 2020г.
</t>
  </si>
  <si>
    <t>Первая. 2020г.</t>
  </si>
  <si>
    <t>Первая 2019</t>
  </si>
  <si>
    <t xml:space="preserve">Берендеева
Юлия
Сергеевна
</t>
  </si>
  <si>
    <t>ГОУ ВПО «Тобольская государственная социально – педагогическая академия м. Д.И.Менделеева» 2010г. физическая культура</t>
  </si>
  <si>
    <t>Профессиональная переподготовка: ТГУ 2015г. «Педагогика и методика дошкольного образования».</t>
  </si>
  <si>
    <t xml:space="preserve">Вязигина 
Тамара Викторовна
</t>
  </si>
  <si>
    <t xml:space="preserve">Высшее. ГОУ ВПО «Тобольский государственный педагогический институт им. Д.И. Менделеева» 2004г. «История».  </t>
  </si>
  <si>
    <t>Веселова Анастасия Александровна</t>
  </si>
  <si>
    <t>Высшее, ГОУ ВПО «ТГПИ им. Д.И. Менделеева» 2009г., физическая культура.</t>
  </si>
  <si>
    <t xml:space="preserve">Профессиональная переподготовка, АНО ДПО  «Современная научно – технологическая академия» 2020г., «Тьюторское сопровождение занятий по коррекционной педагогике».
   ООО «Национальная академия современных технологий», 2020г. по программе «Тренер – преподаватель по адаптивной физической культуре».
</t>
  </si>
  <si>
    <t>Долгушина Анжела Николаевна</t>
  </si>
  <si>
    <t>Высшее, ФГАОУ ВПО «ТГУ» 2019г. Бакалавр, «Педагогическое образование» «Математика»</t>
  </si>
  <si>
    <t xml:space="preserve">Ишмухаметова Гузель
 Хатыповна
</t>
  </si>
  <si>
    <t>Высшее, ГОУ ВПО «ТГПИ им. Д.И. Менделеева, 2005г.  математика.</t>
  </si>
  <si>
    <t>Первая 2022г</t>
  </si>
  <si>
    <t xml:space="preserve"> Почетная грамота Тобольской городской думы 2019г. </t>
  </si>
  <si>
    <t xml:space="preserve">Первая, 2020г </t>
  </si>
  <si>
    <t>Земеров Виктор Александрович</t>
  </si>
  <si>
    <t>Среднее профессиональное 2016г. «физическая культура»</t>
  </si>
  <si>
    <t>Корикова Валентина Павловна</t>
  </si>
  <si>
    <t>Высшее. Тобольский государственный педагогический институт им. Д.И. Менделеева 1984г. «Русский язык и литература».</t>
  </si>
  <si>
    <t xml:space="preserve">ФГАОУ ДПО «Академия реализации государственной политики и профессионального развития работников образования Министерства просвещения РФ» 2021г
«Совершенствование предметных и методических компетенций педагогических работников ( в том числе в области формирования функциональной грамотности) в рамках реализации федерального проекта «Учитель будущего» (русский язык»
ГАОУ ТО ДПО «ТОГИРРО» 2021г.
«Организационно – методические стратегии введения и преподавания учебных предметов «Русский родной язык» и «Русская родная литература» в условиях реализации ФГОС в Тюменской области.
</t>
  </si>
  <si>
    <t xml:space="preserve">Нагрудный знак "Почетный работник общего образования" 2008г. </t>
  </si>
  <si>
    <t xml:space="preserve">Высшая 
2020г.  
</t>
  </si>
  <si>
    <t>Котелкин Алексей Витальевич</t>
  </si>
  <si>
    <t xml:space="preserve">Высшее. ТГПИ им. Д.И. Менделеева 1996г.
 "Биология и химия".
</t>
  </si>
  <si>
    <t xml:space="preserve">ГАПОУ ТО «Колледж цифровых и педагогических технологий»» 2021г.
 «Соревновательная робототехника»
</t>
  </si>
  <si>
    <t>Тобольска Почетная грамота Департамента образования и науки. 2013г.</t>
  </si>
  <si>
    <t>Первая 2019г.</t>
  </si>
  <si>
    <t xml:space="preserve">   ГАОУ ТО ДПО «ТОГИРРО» 2021г. 
«Психологическая подготовка специалистов АФК к работе с детьми с интеллектуальными  и ментальными нарушениями». 
</t>
  </si>
  <si>
    <t>Благодарность Главы города Тобольска 2021г.</t>
  </si>
  <si>
    <t xml:space="preserve">Высшая, 2021г. </t>
  </si>
  <si>
    <t>Литвинова Лариса Антоновна</t>
  </si>
  <si>
    <t>Средне – профессиональное, 1986г. «Преподавание черчения и рисования»</t>
  </si>
  <si>
    <t xml:space="preserve">АНО «Западно – Сибирский региональный Центр медиации и права» 2018г. «Медиация в сфере межнациональных межконфессиональных (религиозных) отношений».
АНО ДПО «ОЦ Каменный город» 2021г. «Преподавание информатики в соответствии с ФГОС основного общего образования».
</t>
  </si>
  <si>
    <t xml:space="preserve">Благодарность Комитета по образованию администрации города Тобольска 2019г. </t>
  </si>
  <si>
    <t>Лёвина Ольга Аркадьевна</t>
  </si>
  <si>
    <t>Высшее, «ТГПИ им, Д.И.Менделеева 1997г. «Русский язык и литература»</t>
  </si>
  <si>
    <t xml:space="preserve">ООО «Инфоурок» 2020г. «Использование компьютерных технологий в процессе обучения в условиях реализации ФГОС»
«Дистанционное обучение как современный формат преподавания»
</t>
  </si>
  <si>
    <t>Благодарность администрации города Тобольска 2014г.</t>
  </si>
  <si>
    <t>Люлин Евгений Сергеевич</t>
  </si>
  <si>
    <t>Высшее, ТЮМГУ 2020г.</t>
  </si>
  <si>
    <t>Нурмухаметова Мунжия Тимерхановна</t>
  </si>
  <si>
    <t>Высшее, ТГПИ им. Д.И. Менделеева. 1989г. "Русский язык».</t>
  </si>
  <si>
    <t xml:space="preserve">ГАОУ ТО ДПО «ТОГИРРО» 2022г.
«Социализация личности ребенка в условиях специального (коррекционного) образовательного учреждения на этапе введения ФГОС
</t>
  </si>
  <si>
    <t xml:space="preserve">Почетная грамота Комитета по образованию администрации города Тобольска 2008г.
Благодарность Комитета по образованию 2010г.
</t>
  </si>
  <si>
    <t>Носач Оксана Владимировна</t>
  </si>
  <si>
    <t>Высшее, ФГБОУВПО  ТГСПА им. Д.И.Менделеева 2012г. «Социальная педагогика»</t>
  </si>
  <si>
    <t xml:space="preserve">Профессиональная переподготовка:
ООО Учебно –научный институт «Александрия» 2022г. «Учитель технологии» 
Профессиональная переподготовка:
АНО ДПО Институт промышленной безопасности охраны труда и социального партнерства 2019г. «Специалист по адаптивной физкультуре»
</t>
  </si>
  <si>
    <t>Благодарственное письмо Главы Тобольского района 2021</t>
  </si>
  <si>
    <t>Орлова Анастасия Викторовна</t>
  </si>
  <si>
    <t>Высшее. ГОУ ВПО «Тобольская государственная социально – педагогическая академия им. Д.И.Менделеева» 2010г. «Биология».</t>
  </si>
  <si>
    <t xml:space="preserve">ГАОУ ТО ДПО «ТОГИРРО» 2020г. 
« Модернизация содержания обучения и методики преподавания по межпредметным технологиям в рамках учебного предмета «География» в условиях ФГОС».
ГАОУ ТО ДПО «ТОГИРРО» 2021г. 
«Методика преподавания учебного предмета «Биология» в условиях обновления содержания образования»
</t>
  </si>
  <si>
    <t>Первая, 2018г.</t>
  </si>
  <si>
    <t>Остякова Светлана Анатольевна</t>
  </si>
  <si>
    <t xml:space="preserve">Высшее. ТГПИ им. Д.И. Менделеева. 1986г.
 "Русский язык и литература"
</t>
  </si>
  <si>
    <t xml:space="preserve">ГАОУ ТО ДПО «ТОГИРРО» 2021г. 
«современные подходы  к преподавания учебных предметов «История» и «Обществознание» в условиях модернизации образования.  
</t>
  </si>
  <si>
    <t>Почетная грамота Министерства  образования РФ, 2016г.</t>
  </si>
  <si>
    <t>Пивоварова Екатерина Евгеньевна</t>
  </si>
  <si>
    <t>Высшее, ФГАОУ ВО «Тюменский государственный университет» 2018г. Бакалавр, Педагогическое образование (с двумя профилями подготовки). История и обществознание.</t>
  </si>
  <si>
    <t>Писарева Ирина Алексеевна</t>
  </si>
  <si>
    <t>Высшее. Тобольский государственный педагогический пединститут им. Д.И. Менделеева. 1990г. «Русский язык».</t>
  </si>
  <si>
    <t>Благодарственное письмо Комитета по образованию г. Тобольска 2016г</t>
  </si>
  <si>
    <t>Высшая, 2019г.</t>
  </si>
  <si>
    <t>Порядина Наталья Владимировна</t>
  </si>
  <si>
    <t xml:space="preserve">Высшее, ГОУВПО «оренбургский государственный педагогический университет» 2004г. «Истрия» </t>
  </si>
  <si>
    <t xml:space="preserve">Сайташева 
Алина 
Азатовна
</t>
  </si>
  <si>
    <t>Высшее. ГОУ ВПО ТГПИ им. Д.И. Менделеева. 2009г. Физико-математическое образование</t>
  </si>
  <si>
    <t xml:space="preserve">Токарева
 Ирина Александровна
</t>
  </si>
  <si>
    <t xml:space="preserve">Среднее – профессиональное, Тобольское педагогическое училище им. В.И. Ленина, 1985 год, «Преподавание в начальных классах образовательной школы»      
Высшее. ТГПИ им. Д.И. Менделеева, 1992 год, «Биология». 
</t>
  </si>
  <si>
    <t xml:space="preserve">Профессиональная переподготовка: 
ФГБОУ ВПО «Тобольская государственная социально – педагогическая академия им. Д.И. Менделеева «2014г. «Логопедия».
 Профессиональная переподготовка:
АНО ДПО «Федеральный институт повышения квалификации и переподготовки»
«Педагогическое образование: учитель немецкого языка»
ГАОУ ТО ДПО «ТОГИРРО» 2020г. 
«Профессиональное развитие учителя начальных классов в условиях реализации ФГОС  начального общего образования». 
Профессиональная переподготовка. ООО «Академия современных технологий» 2021г. «Педагогика и методика преподавания английского языка».
ГАОУ ТО ДПО «ТОГИРРО» 2021г. 
«Актуальные вопросы преподавания курс «Основы религиозных культур и светской этики» в условиях реализации требований ФГОС»
</t>
  </si>
  <si>
    <t>Благодарственное письмо Председателя Тобольской городской Думы» 2019г</t>
  </si>
  <si>
    <t>Первая, 2021г.</t>
  </si>
  <si>
    <t xml:space="preserve">Ямзина 
Людмила Николаевна
</t>
  </si>
  <si>
    <t>Высшее. ТГПИ им. Д.И. Менделеева 1986г. "Математика»</t>
  </si>
  <si>
    <t xml:space="preserve">ООО «Национальная академия современных технологий» 2021г. 
«Педагогика и методика преподавания технологии в условиях реализации ФГОС».
</t>
  </si>
  <si>
    <t xml:space="preserve">Почетная грамота Министерства образования и науки РФ 2010г.
Благодарственное письмо Департамента образования и науки Тюменской области 2010г.
</t>
  </si>
  <si>
    <t>Хайруллина Татьяна Сергеевна</t>
  </si>
  <si>
    <t>Высшее, ФГАОУ ВО «ТГУ» Бакалавр, Педагогическое образование с двумя профилями подготовки (история, обществознание)</t>
  </si>
  <si>
    <t>Файзуллина Анжела Сайтулловна</t>
  </si>
  <si>
    <t xml:space="preserve">Среднее профессиональное, ГОУ ВПО ТГПИ им. Д.И. Менделеева 2008г. «учитель физической культуры» </t>
  </si>
  <si>
    <t>Педагоги, не осуществляющие учебный процесс.</t>
  </si>
  <si>
    <t xml:space="preserve">ФБУН «Новосибирский научно – исследовательский институт гигиены» Роспотребнадзора 2020г. «Основы здорового питания для школьников».
</t>
  </si>
  <si>
    <t xml:space="preserve">Почетная грамота Комитета по образованию администрации города Тобольска, 2004г.
   Почетная грамота Тобольской городской Думы, 2005г. 
Почетная грамота Департамента образования и науки Тюменской области. 2015г.
Нагрудный знак «Почетный работник воспитания и просвещения Российской Федерации» 2017г
</t>
  </si>
  <si>
    <t xml:space="preserve"> Соответствие занимаемой должности 2020 г.</t>
  </si>
  <si>
    <t>Каричева Гезель Тимербулатовна</t>
  </si>
  <si>
    <t>Высшее, ТГПИ им. Д.И. Менделеева, 1999г. «учитель русского языка и литературы»</t>
  </si>
  <si>
    <t>Альмухаметова Насибчамал Таировна</t>
  </si>
  <si>
    <t>Высшее. ФГБОУ ВПО "Тюменский государственный университет", 2017г. Бакалавр  «Психолого - педагогическое образование»</t>
  </si>
  <si>
    <t>Соответствие занимаемой должности 2019г</t>
  </si>
  <si>
    <t>Волохова Валерия Валерьевна</t>
  </si>
  <si>
    <t>Высшее, ФГАОУ ВО «Тюменский государственный университет» 2020г. Бакалавр, «Психолого – педагогическое образование».</t>
  </si>
  <si>
    <t>Профессиональная переподготовка, ООО «Академия современных технологий» 2022г. «Дефектология»</t>
  </si>
  <si>
    <t>Кудрявцева Марина Валерьевна</t>
  </si>
  <si>
    <t>Среднее – профессиональное,. ГОУ ВПО ТГПИ им. Д.И. Менделеева 2007г. преподавание в начальных классах.</t>
  </si>
  <si>
    <t>Первая 2021г.</t>
  </si>
  <si>
    <t xml:space="preserve">Сухова
Татьяна Сергеевна
</t>
  </si>
  <si>
    <t xml:space="preserve">Высшее. ФГБОУ ВПО «Тобольская государственная социально – педагогическая академия им. Д.И. Менделеева, 2013г. Бакалавр психологии.
ФГБОУ ВПО «ТГУ» 2015г. Магистр, психолога – педагогическое образование.
</t>
  </si>
  <si>
    <t>Панкова Дарья Юрьевна</t>
  </si>
  <si>
    <t>Высшее, ФГАОУ ВО «ТГУ» 2022г. Бакалавр «Психолого – педагогическое образование»</t>
  </si>
  <si>
    <t>Янышева Татьяна Александровна</t>
  </si>
  <si>
    <t xml:space="preserve">Трофимова
 Инна 
Эдуардовна
</t>
  </si>
  <si>
    <t>Среднее - профессиональное. Луганский областной колледж культуры и искусства 2009г. «Народное художественное творчество, хоровое пение»</t>
  </si>
  <si>
    <t>Соответствие занимаемой должности 2019 г.</t>
  </si>
  <si>
    <t>Добровичан Динара Ивановна</t>
  </si>
  <si>
    <t>Среднее профессиональное обучение, ГАОУСПО ТО  «Тобольский колледж искусств и культуры имс. А.А.Алябьева» 2011г. «Руководитель творческого коллектива, преподаватель»</t>
  </si>
  <si>
    <t>Байрак Мария Анатольевна</t>
  </si>
  <si>
    <t xml:space="preserve">Зам. директора </t>
  </si>
  <si>
    <t>Зам. директора</t>
  </si>
  <si>
    <t>.</t>
  </si>
  <si>
    <t>домашнее обучение</t>
  </si>
  <si>
    <t>начальные классы. В отпуске по уходу за ребенком до 3 лет</t>
  </si>
  <si>
    <t>6-11 классы</t>
  </si>
  <si>
    <t>физика.матемаика</t>
  </si>
  <si>
    <t>5-9 классы</t>
  </si>
  <si>
    <t>алгебра.геометрия. Физика</t>
  </si>
  <si>
    <t>1 ставка</t>
  </si>
  <si>
    <t>русский язык. Литература</t>
  </si>
  <si>
    <t>физическая культура</t>
  </si>
  <si>
    <t>3-4 классы. 6-11 классы</t>
  </si>
  <si>
    <t>география. Обществознание</t>
  </si>
  <si>
    <t>5-11 классы</t>
  </si>
  <si>
    <t>английский язык</t>
  </si>
  <si>
    <t>2-11 классы</t>
  </si>
  <si>
    <t>математика</t>
  </si>
  <si>
    <t>трудовое обучение</t>
  </si>
  <si>
    <t>география. Биология</t>
  </si>
  <si>
    <t>6-9 классы</t>
  </si>
  <si>
    <t>письмо и развитие речи</t>
  </si>
  <si>
    <t>чтение и развитие речи. Русский язык. Чтение</t>
  </si>
  <si>
    <t>8 класс</t>
  </si>
  <si>
    <t>музыка и пение</t>
  </si>
  <si>
    <t>5-8 класс</t>
  </si>
  <si>
    <t>физическая культура. Адаптивная физическая культура</t>
  </si>
  <si>
    <t>1-9 классы</t>
  </si>
  <si>
    <t>7-9 классы</t>
  </si>
  <si>
    <t>4-8 классы</t>
  </si>
  <si>
    <t>Анкушева Людмила Олеговна</t>
  </si>
  <si>
    <t>1-11  классы</t>
  </si>
  <si>
    <t>тьютор</t>
  </si>
  <si>
    <t>Черкашина Юлия Леонидовна</t>
  </si>
  <si>
    <t>в отпуске по уходу за ребенком до 3-х лет</t>
  </si>
  <si>
    <t>Набеева Алсу Хакимовна</t>
  </si>
  <si>
    <t>Маликова Алсу Риваловна</t>
  </si>
  <si>
    <t>учитель - дефектолог</t>
  </si>
  <si>
    <t>педагого дополнительного образования</t>
  </si>
  <si>
    <t>Первая, 2019 учитель</t>
  </si>
  <si>
    <t>Высшее. ФГБОУ ВПО ТГУ 2015г.. Бакалавр. Психолого - педагогичексое образование</t>
  </si>
  <si>
    <t>биология. География</t>
  </si>
  <si>
    <t>Высшее. ФГБОУ ВПО "ТГСПА" 2011. "профессиональное обучение "Дизайн"</t>
  </si>
  <si>
    <t>Высшее. ФГБОУ ВПО ТГСПА "Педагог психолог" 2013г.</t>
  </si>
  <si>
    <t>Высшее. ГОУ ВПО ТГПИ им. Д.И. Менделеева. 2008г. Педагог - психолог</t>
  </si>
  <si>
    <t>педагог -психолог</t>
  </si>
  <si>
    <t>педагог - организатор. Советник директора по воспитанию</t>
  </si>
  <si>
    <t xml:space="preserve">ГАОУ ТО ДПО «ТОГИРРО» 2022г.  
"Эффективные практики воспитания и социализации обучающихся в организации внеурочной деятельности» 
ФГБОУ "Международный детский цетр "Артек"" 2022г. "Деятельность советника директора школы по воспитанию и по взаимодейстию с общественными объединениями" </t>
  </si>
  <si>
    <t>Среднеее профессиональное образование  Тобольское училище искусств и культурф 1999Г. "Организатор культурных= мероприятий"</t>
  </si>
  <si>
    <t>учитель логопед</t>
  </si>
  <si>
    <t xml:space="preserve">                                                                                      Директор                                                                                                       С.А.Айсина</t>
  </si>
  <si>
    <t xml:space="preserve">ГАОУ ТО ДПО «ТОГИРРО» 2021г.
«Эффективные практики реализации адаптированных основных образовательных программ для обучающихся с ОВЗ». Профессиональная переподготовка: ФГБОУ ВО "Поволжский государственный университет физической культуры спорта и туризма" 2022г. "Тренер по адаптивному спорту"
</t>
  </si>
  <si>
    <t xml:space="preserve">ГАОУ ТО ДПО «ТОГИРРО» 2021г.
«Методика преподавания учебного предмета «География» в условиях обновления содержания образования»
 ГАОУ ТО ДПО «ТОГИРРО» 2021г.  
««Методика преподавания учебного предмета «Биология» в условиях обновления содержания образования»
</t>
  </si>
  <si>
    <t xml:space="preserve">Профессиональная переподготовка:
ТЮМГУ 2020г. «Тьюторство в условиях цифровой трансформации образования»
ГАПОУ ТО «Колледж цифровых и педагогических технологий» 2021г. «Развитие профессиональных компетенций учителей информатики в условиях ФГОС». 
ГАОУ ТО ДПО «ТОГИРРО» 2022г. "Методика преподования учебного предмета "Физика" в условиях обновления содержания образования"  </t>
  </si>
  <si>
    <t>информатика. Физика, алгебра, геометрия</t>
  </si>
  <si>
    <t xml:space="preserve">ГАОУ ТО ДПО «ТОГИРРО» 2022г. 
«Социализация личности ребенка в условиях специального (коррекционного ) образовательного учреждения на этапе введения ФГОС» </t>
  </si>
  <si>
    <t xml:space="preserve">ГАОУ ТО ДПО «ТОГИРРО» 2019г. 
 «Организация образовательного процесса обучающихся с ОВЗ в условиях общеобразовательных организаций». 
  ГБОУ ДПО ПОИПКРО  г. Псков, 2019г.
«Обучение и воспитание  детей с умеренной, тяжелой, глубокой умственной отсталостью и с тяжелыми множественными нарушениями развития в контексте требований ФГОС». 
   ТЮМГУ 2019г.
«Айти и арт – технологии в управлении и производстве». 
ГАОУ ТО ДПО «ТОГИРРО» 2022г. 
«Социализация личности ребенка в условиях специального (коррекционного ) образовательного учреждения"» </t>
  </si>
  <si>
    <t>5 класс</t>
  </si>
  <si>
    <t>ФГБОУ ВПО "ТГСПА им. Д.И.Менделеева" 2014г. "Менеджер образования"</t>
  </si>
  <si>
    <t>история</t>
  </si>
  <si>
    <t xml:space="preserve">ГАОУ ТО ДПО «ТОГИРРО» 2020г.  
« Модернизация содержания обучения и методики преподавания по межпредметным технологиям в рамках учебного предмета «Биология» в условиях ФГОС».
.ГАОУ ТО ДПО «ТОГИРРО» 2020г.
«Профессиональное развитие учителя химии в условиях ФГОС».  ФГАОУ ДПО "Академия реализации государственной политики и профессионального развития работников образования Министерства просвещения Российской Федерации" 2020г. "Совершенствования предметных и методических компетенций педагогических работников (в том числе в обасти формирования функциональной грамотности) в рамках реализации федерального проекта Учитель будущего"
ООО "Высшая школа деорвого администратирования" 2021г. "Формирование профессиональной компетентности учителя математики в условиях реализации ФГОС ООО и СОО"
ФГАОУ ВО "МФТИ" 2022г. "Быстрый старт в искусственный интелект" </t>
  </si>
  <si>
    <t xml:space="preserve">ФГБОУ ВО «Российская академия народного хозяйства и государственной службы» 2021г.
«Содержание финансовой грамотности (базовый уровень)»
ГАОУ ТО ДПО «ТОГИРРО» 2021г. 
«Методика преподавания учебного предмета «Физика» в условиях обновления содержания образования».   ФГБОУ ВО "Российская академия народного хозяйства и государтсвеннойслужбы при Президенте РФ" 2021г. "Содержание финансовой грамотности "
ФГАОУ ДПО «Академия реализации государственной политики и профессионального развития работников образования Министерства просвещения РФ» - 2022г. «Школа современного учителя. Развитие математической грамотности» 
ФГАОУ ВО "МФТИ" 2022г. "Быстрый старт в искусственный интелект" </t>
  </si>
  <si>
    <t xml:space="preserve">ГАОУ ТО ДПО "ТОГИРРО"   "Совремнные подходы к школьному биологическому образованию в условиях введения ФГОС" 2016г.                 ГАОУ ТО ДПО "ТОГИРРО" 2020г. "Модернизация содержания обучения и методики преподования по межпредметным технологиям в рамках учебного предмета "Биология" в условиях ФГОС.                                       ГАОУ ТО ДПО "ТОГИРРО" 2020г.  "Профессиональное развитие учителя химии в условиях ФГОС"              </t>
  </si>
  <si>
    <t>Реутова Антонина Викторовна</t>
  </si>
  <si>
    <t xml:space="preserve">Высшее, ГОУ ВПО "Шадринский  государственный педагогический институт" 2004Г. "Дошкольная педагогика и психология" </t>
  </si>
  <si>
    <t>соответчвие 2022г.</t>
  </si>
  <si>
    <t>ГАОУ ТО ДПО ТОГИРРО 2020г. "Организационно -педагогические условия реализации АООП в дошкольных образовательных организациях"                                              ГАОУ ТО ДПО "ТОГИРРО"   2022г. " Социализация личности ребенка в условиях специального (коррекционного) образовательного учреждения"</t>
  </si>
  <si>
    <t>Мурзина Земфира Сафаровна</t>
  </si>
  <si>
    <t>Высшее, ФГБОУ ВО "ТГУ 2016г. " Педагогическое образование с двумя профилями подготовки"</t>
  </si>
  <si>
    <t>Мурашева Галина Юрьевна</t>
  </si>
  <si>
    <t xml:space="preserve">Высшее, ФГБОУ ВПО "ТГСПА им. Д.И. Менделеева 2013г. </t>
  </si>
  <si>
    <t>5,6,8,10,11 классы</t>
  </si>
  <si>
    <t xml:space="preserve">ООО Академия современных технологий 2021г. 
«Педагогика и методика начального образования в рамках реализации ФГОС». ГАОУ ТО ДПО ТОГИРРО 2022г. "Социализация личности ребенка в условиях специального (коррекционного " образовательног оучреждения"
</t>
  </si>
  <si>
    <t>8-9 классы</t>
  </si>
  <si>
    <t>Осинцева Елена Алексеевна</t>
  </si>
  <si>
    <t xml:space="preserve">ГАОУ ТО ТОГИРРО 2022г. "Технологии музыкального развития дошкольников в условиях реализации ФГОС дошкольного образования" Профессиональная переподготовка ООО "Академия современных технологий" 2023г. " Теори и методика преподования музыки". </t>
  </si>
  <si>
    <t>Среднее профессиональное ГАПОУ ТМТ 2022г. "Хоровое дирижировнаие</t>
  </si>
  <si>
    <t>1-7 классы</t>
  </si>
  <si>
    <t>Профессиональная переподготовка:
«ООО Академия современных технологий 2021г. «Теория и методика преподавания технологии» 
ФГАОУВО "Московский физико-технический институт" "Быстрый старт в интелект"                                                     ООО "Инфоурок" 2023г. "Иоспользование компьютерных технологий в процессе обучения в условиях реализации ФГОС"                      ООО "Инфоурок" 2023г. "Функциоанльная грамотность школьников"  ООО "Инфоурок" 2023г. "Организация работы с уобучающимися с ограниченными возможностями здоровья ОВЗ в соотвествии с ФГОС"</t>
  </si>
  <si>
    <t xml:space="preserve">ГАОУ ТО ДПО «ТОГИРРО» 2021г. 
«современные подходы  к преподавания учебных предметов «История» и «Обществознание» в условиях модернизации образования.  ООО "Инфоурок" 2021г. "География : теория и методика преподования в образовательной организации"
</t>
  </si>
  <si>
    <t xml:space="preserve">соответствие 2021г. </t>
  </si>
  <si>
    <t>"Отличник народного просвещения" 1996г.</t>
  </si>
  <si>
    <t>ГАОУ ТО ДПО "ТОГИРРО" 2020г. "Эффективные практики реализации адаптированных основных образовательных программ для обучающихся с ОВЗ"</t>
  </si>
  <si>
    <r>
      <t xml:space="preserve">ФГАОУ ДПО «Академия реализации государственной политики и профессионального развития работников образования Министерства просвещения РФ» 2021г
«Совершенствование предметных и методических компетенций педагогических работников ( в том числе в области формирования функциональной грамотности) в рамках реализации федерального проекта «Учитель будущего» (русский язык»
ГАОУ ТО ТОГИРРО 2021г. "Организационно - методические стратегии введения и преподования учебных предметов "Русский родной </t>
    </r>
    <r>
      <rPr>
        <sz val="8"/>
        <rFont val="Times New Roman"/>
        <family val="1"/>
        <charset val="204"/>
      </rPr>
      <t xml:space="preserve">язык " и "Русская родная литература" в условиях  </t>
    </r>
    <r>
      <rPr>
        <sz val="9"/>
        <rFont val="Times New Roman"/>
        <family val="1"/>
        <charset val="204"/>
      </rPr>
      <t>реализации ФГОС в Тюменской области"</t>
    </r>
  </si>
  <si>
    <t xml:space="preserve"> ООО "Национальная  академия современных технологий 2019Г. "Педагогика и методика преподования английского языка"                              ГАОУ ТО ДПО «ТОГИРРО» 2022г. 
«Актуальные направления обновления содержания учебного предмета. «Иностранный язык» и оценка качества иноязычного образования» 
ГАОУ ДО ДПО "ТОГИРРО" 2021г. "Современные подходы к преподованию учеюного предмета "Иностранный язык" в условиях меднрнизации образования"</t>
  </si>
  <si>
    <t xml:space="preserve">ГАОУ ТО ДПО «ТОГИРРО» 2020г.   
 "Социализация личности ребенка в условиях специального (коррекционного) образовательного учреждения на этапе введения ФГОС».
ФГАОУВО !МФТИ" 2022г. "Быстрый старт в искусственный интелект"
</t>
  </si>
  <si>
    <t>Профессиональная переподготовка : ТГУ 2018г. "Учитель начальных классов"</t>
  </si>
  <si>
    <t xml:space="preserve">английский немецкий </t>
  </si>
  <si>
    <t xml:space="preserve">ГАОУ ТО ДПО «ТОГИРРО» 2022г. 
«Модернизация содержания технологического образования в условиях реализации концепции преподавания предметной области «Технология».                                                ФГАОУ ВО МФТИ 2022г. "Быстрый старт в искуственный интелект" 
</t>
  </si>
  <si>
    <t>исторобществознание</t>
  </si>
  <si>
    <t>ГАОУ ТО ДПО «ТОГИРРО» 2022г. 
«Социализация личности ребенка в условиях специального (коррекционного) образовательного учреждения на этапе введения ФГОС»
ГАОУ ТО ДПО «ТОГИРРО» 2022г. 
«Социализация требований обновленных ФГОС начального общего образования в работе учителя». Профессиональная переподготовка: АНО ДПО "УрИПКиП" 2022" "Педагог -дефектолог"
ГАОУ ТО ДПО ТОГИРРО 2022г. "Реализация требований обновленных ФГОС начального общего образования в работе учителя"</t>
  </si>
  <si>
    <t>ГАОУ ТОТДПО ТОГИРРО 2022г. "Социализация личности ребенка в условиях специального (коррекционного) образовательного учреждения.</t>
  </si>
  <si>
    <t>Уразов Данир Мирхадович</t>
  </si>
  <si>
    <t>ФГАОУ ВО ТГУ 2021г. "Профессиональное обучение по отраслям "(правоведение и правоохранительна я деятельность"</t>
  </si>
  <si>
    <t xml:space="preserve">    Профессионал переподготовка: ТГУ 2021г. "Переводчик в сфере профессиональной коммуникации".        Профессиональная переподготовка : 2021г. Государственное и муниципальное управление" 
</t>
  </si>
  <si>
    <t>английский,</t>
  </si>
  <si>
    <t xml:space="preserve">Профессиональная переподготовка: ТЮМ ГУ 2019г. "Начальное образование. Дополнительное образование".                                             ГАОУ ТО ДПО «ТОГИРРО» 2022г.   "Реализация требований обновленных ФГОС начального общего образования в работе учителя"                                         ГАОУ ТО ДПО «ТОГИРРО» 2022г.         "Социализация личности ребенка в условиях специального (коррекционног) образовательного учреждения на этапе введения ФГОС"             </t>
  </si>
  <si>
    <t>Фотеева Валентина Леонидовна</t>
  </si>
  <si>
    <t>ГОУ ВПО ТГСПА им. Д.И.Менделеева 2010г. "изобразительное искусство</t>
  </si>
  <si>
    <t>Профессиональная переподготовка : ООО НАСТ "Педагогика и методика преподовнаия технологии"</t>
  </si>
  <si>
    <t>Изо, трудовок обучение</t>
  </si>
  <si>
    <t>в отпуске по уходу за ребенком до 3 лет</t>
  </si>
  <si>
    <t>Яковлева Татьяна Владимировна</t>
  </si>
  <si>
    <t>ГОУВПО ТГПИ им. Д.И.Менделеева 2007г. "Биология"</t>
  </si>
  <si>
    <t>Профессиональная переподготовка : фгаоу Во ТГУ 2020г. "Педагогика и методика начального образования"</t>
  </si>
  <si>
    <t>наяальные классы</t>
  </si>
  <si>
    <t>Почетная грамота Департамента по образованию администрации гопрода Тобольска 2021г. Почетная грамота Председателя городской Думы 2022г.</t>
  </si>
  <si>
    <t>7 класс</t>
  </si>
  <si>
    <t xml:space="preserve">
</t>
  </si>
  <si>
    <t xml:space="preserve">Профессиональная переподготовка:  ФГБОУ ВПО ТГСПА им. Д.И. Менделеева, 2014г.  «Менеджер образования».                                                АНО ДПО "Федеральный институт повышения квалификации и переподготовки" 2022г. "Организация работы руководителя образовательной организации в современных условиях реализации ФГОС"
</t>
  </si>
  <si>
    <t xml:space="preserve"> ООО «НАСТ» 2020г.
Профессиональная переподготовка «Педагог – дефектолог».
ООО «Академия современных технологий» 2021г.
«Менеджмент в образовании».
    ФГБНУ «Институт коррекционной педагогики Российской академии образования» 2021г. «Организация общего образования обучающихся с ОВЗ, с инвалидностью в соответствии с федеральным государственным образовательным стандартом начального общего образования обучающихся с ОВЗ и переходом на федеральный государственный образовательный стандарт основного общего образования».
   АНО ДПО «ФИПКиП» 2022г. «Организация работы руководителя образовательной организации в современных условиях реализации ФГОС» 
АНО ДПО "Федеральный институт повышения квалификации и переподготовки" 2022г. "Организация работы руководителя образовательной организации в современных условиях реализации ФГОС"</t>
  </si>
  <si>
    <t xml:space="preserve">  Профессиональная переподготовка: ФГБОУ ВПО ТГСПА им. Д.И. Менделеева 2014г.  «Менеджер образования», 2014г.  
   АНО ДПО «Учебный комбинат «Тобольский» 2021г. «Организация деятельности по обеспечению антитеррористической защищенности объектов, относящихся к сфере деятельности Министерства просвещения Российской Федерации».
   АНО ДПО «ФИПКиП» 2022г. «Организация работы руководителя образовательной организации в современных условиях реализации ФГОС»
ГАОУ ТО ДПО ТОГИРРО 2022г. "Эффективность управления деятельностью руководителя ОО</t>
  </si>
  <si>
    <t xml:space="preserve">Почетная грамота Департамента образования и науки Тюменской области 2014                               Благодарность Главы города Тобольска 2022г. </t>
  </si>
  <si>
    <t>ШумковаЗинаида Сергеевна</t>
  </si>
  <si>
    <t>в отпуске по беременности и родам</t>
  </si>
  <si>
    <t>Профессиональная переподготовка: ООО "Наст" 2018г. "Педагогика и методика преподования музыкальных дисциплин"                                                   ГАОУ ТО ДПО "ТОГИРРО" "особенности преподования музыки в условиях модернизации образования" 2021г.</t>
  </si>
  <si>
    <t>ГАОУ ТО ДПО «ТОГИРРО» 2020г.
«Комплексное сопровождение детей с нарушениями речевого развития в условиях общеобразовательной организации на этапе введения ФГОС».
ФГБОУ ВО Московский государственный психолого - педагогический университет" 2022г. "Нейропсихология детского возвраста"  НЧОУ ДПО "Региональный специализированный учебный центр" "Повышение квалификации специалистов в сфере создания универсальной пространственной среды для людей с инвалидностью и маломобильных групп населения"                                                 ТЮМГУ 2021г. "Практичекская психология"                           ГБУ "Городской психолого педагогический центр ДО" 2021г. "Деятельность психолого- педагогического консилиума по адаптации образовательного процесса для обучающихся с особыми образовательными потребностями"</t>
  </si>
  <si>
    <t>Сабарова Ольга Сергеевна</t>
  </si>
  <si>
    <t>Высшее,Магистр  ГОУ ВПО ТГСПА им. Д.И.Менделеева 2013г. "Психолого педагогичексое образование"</t>
  </si>
  <si>
    <t>Благодарность отдела образования тобольского района 2023г.</t>
  </si>
  <si>
    <t xml:space="preserve">Профессиональная переподготовка: ТГУ 2018г. "Логопедия"  АНО ДПО "Образовательный центр для мцниципальной сферы Каменный город" 2022г. "Учитель музыки"                             ГАОУ ТО ДПО ТОГИРРО 2022г. "Содержание и технологии работы учителя логопеда в ОО по сопровождению обучающихся с нарушениями речи"  ГАОУ ТО ДПО ТОГИРРО 2022г. "Психолого педагогическое сопровождение учащихся в ОО"   ГАОУ ТО ДПО ТОГИРРО 2023г. "Психолого педагогическое сопровождение подростков, подвергшихся деструктивным психологическим воздействиям" </t>
  </si>
  <si>
    <t>Профессиональная переподготовка: ООО "Московский институт профессиональной переподготовки и повышения квалификации педагогов"  2021г."Учитель - дефектолог"     ГАОУ ТО ДПО "/ТОГИРРО" 2020г.  "Модернизация содержания обучения и методики преподования по межпредметным технологиям  в рамках реализации концепции  модернизации содержния и технологии обучения по учебному предмету "Технология" в условиях ФГОС,                                         ООО "Верити" ""Инклюзивное образование в условиях реализации ФГОС для детей с ОВЗ" 2021г.    ГАОУ ТО ДПО ТОГИРРО 2023г. "Организация деятельности учителя дефектолога в соответсвии с ФГОС НОО ОВЗ и переходом на ФГОС основного общего образования"</t>
  </si>
  <si>
    <t xml:space="preserve">  Профессиональная переподготовка:
  ТГУ  2018г. «Логопедия».
 ГАОУ ТО ДПО ТОГИРРО 2022г. "Социализация личности ребенка в условиях специального (коррекционного) образовательного учреждения"
</t>
  </si>
  <si>
    <t>Айтнякова Алена Игоревна</t>
  </si>
  <si>
    <t>Высшее, ФГАОУ ВО ТГУ 2018г. "Психолого - педагогическое образование</t>
  </si>
  <si>
    <t>1 стака</t>
  </si>
  <si>
    <t>Профессиональная переподготовка : ТГУ "Логопедия" 2015г. Профессиональная переподготовка: АНО ДПО "УрИПКиП" "Учитель начальных классов" 2019г. Профессилнальная переподготовка: АНО ДПО "УрИПКиП" 2021. "Педагог - дефектолог"                     .                  ГАОУ ТО ДПО "ТОГИРРО" "Содержание и технологии работы учителя - логопеда в ДОО по сопровождению детей с нарушениями речи" 2021г.                                                   ГАОУ То ДПО "ТОГИРРО" "Социализация личности ребенка в условиях специального (коррекционного) образовательного учреждения на этапе введения ФГОС" 2022г.</t>
  </si>
  <si>
    <t xml:space="preserve">Благодарственное письмо администрации города Тобольска </t>
  </si>
  <si>
    <t>Профессиональная переподготовка: ООО "Академия современных технологий" 2021Г. "Теория и методика тьюторского сопровождения"                      ООО Инфоурок 2023г. "Учитель начальных классов компенсирующего и коррекционно - развивающего образования"</t>
  </si>
  <si>
    <t>Среднее профессиональное ФГАОУ ВО ТГУ 2018г. "Дошкольное образование"</t>
  </si>
  <si>
    <t>Профессиональная переподготовка. АНО «НИИДПО» 2022г. «Педагог –дефектолог».
Профессиональная переподготовка: ТюмГУ 2022г. «Логопедия»
Профессиональная переподготовка. ООО «Центр повышения квалификации и переподготовки «Луч знаний» 2022г. _Учитель географии
ООО "Центр повышения квалификации и переподготовки "Луч знаний"" 2023г. "Учитель начальных классов</t>
  </si>
  <si>
    <t>Яковлева Юлия Михайловна</t>
  </si>
  <si>
    <t xml:space="preserve">Профессиональная переподготовка : ООО "Инфоурок" 2021г. "Тьюторское соопровождение в образовательных организациях" </t>
  </si>
  <si>
    <t>Высшее. ФГОУ ВПО ТГСА" 2007г"Экономист"</t>
  </si>
  <si>
    <t xml:space="preserve"> 
       Профессиональная переподготовка, АНО ДПО «УрИПКиП», Пермь, 2020г.
«Педагог – дефектолог».
ГАОУ ТО ДПО «ТОГИРРО» 2021г. 
«Медиация. Базовый курс»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</si>
</sst>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3" x14ac:knownFonts="1">
    <font>
      <sz val="10"/>
      <name val="Arial"/>
    </font>
    <font>
      <b/>
      <sz val="10"/>
      <name val="Arial"/>
      <family val="2"/>
      <charset val="204"/>
    </font>
    <font>
      <sz val="12"/>
      <name val="Arial"/>
      <family val="2"/>
      <charset val="204"/>
    </font>
    <font>
      <sz val="10"/>
      <name val="Arial"/>
      <family val="2"/>
      <charset val="204"/>
    </font>
    <font>
      <sz val="10"/>
      <color indexed="10"/>
      <name val="Arial"/>
      <family val="2"/>
      <charset val="204"/>
    </font>
    <font>
      <i/>
      <sz val="10"/>
      <name val="Arial"/>
      <family val="2"/>
      <charset val="204"/>
    </font>
    <font>
      <sz val="11"/>
      <color indexed="8"/>
      <name val="Calibri"/>
      <family val="2"/>
      <charset val="204"/>
    </font>
    <font>
      <sz val="10"/>
      <color indexed="8"/>
      <name val="Arial"/>
      <family val="2"/>
      <charset val="204"/>
    </font>
    <font>
      <b/>
      <sz val="12"/>
      <color indexed="8"/>
      <name val="Arial"/>
      <family val="2"/>
      <charset val="204"/>
    </font>
    <font>
      <sz val="13"/>
      <color indexed="8"/>
      <name val="Arial"/>
      <family val="2"/>
      <charset val="204"/>
    </font>
    <font>
      <b/>
      <sz val="10"/>
      <color indexed="8"/>
      <name val="Arial"/>
      <family val="2"/>
      <charset val="204"/>
    </font>
    <font>
      <sz val="10"/>
      <color indexed="8"/>
      <name val="Calibri"/>
      <family val="2"/>
      <charset val="204"/>
    </font>
    <font>
      <sz val="10"/>
      <name val="Arial Cyr"/>
      <charset val="204"/>
    </font>
    <font>
      <sz val="13"/>
      <color indexed="8"/>
      <name val="Calibri"/>
      <family val="2"/>
      <charset val="204"/>
    </font>
    <font>
      <b/>
      <sz val="13"/>
      <color indexed="8"/>
      <name val="Arial"/>
      <family val="2"/>
      <charset val="204"/>
    </font>
    <font>
      <sz val="8"/>
      <color indexed="8"/>
      <name val="Arial"/>
      <family val="2"/>
      <charset val="204"/>
    </font>
    <font>
      <b/>
      <i/>
      <sz val="10"/>
      <color indexed="8"/>
      <name val="Arial"/>
      <family val="2"/>
      <charset val="204"/>
    </font>
    <font>
      <sz val="11"/>
      <color indexed="8"/>
      <name val="Arial"/>
      <family val="2"/>
      <charset val="204"/>
    </font>
    <font>
      <sz val="14"/>
      <color indexed="8"/>
      <name val="Arial"/>
      <family val="2"/>
      <charset val="204"/>
    </font>
    <font>
      <b/>
      <sz val="11"/>
      <color indexed="8"/>
      <name val="Arial"/>
      <family val="2"/>
      <charset val="204"/>
    </font>
    <font>
      <sz val="12"/>
      <color indexed="8"/>
      <name val="Arial"/>
      <family val="2"/>
      <charset val="204"/>
    </font>
    <font>
      <b/>
      <sz val="8"/>
      <color indexed="8"/>
      <name val="Arial"/>
      <family val="2"/>
      <charset val="204"/>
    </font>
    <font>
      <b/>
      <sz val="14"/>
      <color indexed="8"/>
      <name val="Arial"/>
      <family val="2"/>
      <charset val="204"/>
    </font>
    <font>
      <i/>
      <sz val="8"/>
      <color indexed="8"/>
      <name val="Arial"/>
      <family val="2"/>
      <charset val="204"/>
    </font>
    <font>
      <sz val="8"/>
      <color indexed="8"/>
      <name val="Calibri"/>
      <family val="2"/>
      <charset val="204"/>
    </font>
    <font>
      <b/>
      <sz val="11"/>
      <name val="Arial"/>
      <family val="2"/>
      <charset val="204"/>
    </font>
    <font>
      <sz val="11"/>
      <name val="Arial"/>
      <family val="2"/>
      <charset val="204"/>
    </font>
    <font>
      <b/>
      <sz val="9"/>
      <color indexed="8"/>
      <name val="Arial"/>
      <family val="2"/>
      <charset val="204"/>
    </font>
    <font>
      <sz val="8"/>
      <name val="Arial"/>
      <family val="2"/>
      <charset val="204"/>
    </font>
    <font>
      <sz val="6"/>
      <name val="Arial"/>
      <family val="2"/>
      <charset val="204"/>
    </font>
    <font>
      <b/>
      <i/>
      <sz val="10"/>
      <name val="Arial"/>
      <family val="2"/>
      <charset val="204"/>
    </font>
    <font>
      <b/>
      <sz val="12"/>
      <name val="Arial"/>
      <family val="2"/>
      <charset val="204"/>
    </font>
    <font>
      <i/>
      <sz val="10"/>
      <color indexed="8"/>
      <name val="Arial"/>
      <family val="2"/>
      <charset val="204"/>
    </font>
    <font>
      <b/>
      <i/>
      <sz val="9"/>
      <color indexed="8"/>
      <name val="Arial"/>
      <family val="2"/>
      <charset val="204"/>
    </font>
    <font>
      <sz val="9"/>
      <color indexed="8"/>
      <name val="Arial"/>
      <family val="2"/>
      <charset val="204"/>
    </font>
    <font>
      <sz val="10"/>
      <name val="Times New Roman"/>
      <family val="1"/>
      <charset val="204"/>
    </font>
    <font>
      <b/>
      <u/>
      <sz val="12"/>
      <color indexed="8"/>
      <name val="Arial"/>
      <family val="2"/>
      <charset val="204"/>
    </font>
    <font>
      <b/>
      <sz val="12"/>
      <color indexed="12"/>
      <name val="Arial"/>
      <family val="2"/>
      <charset val="204"/>
    </font>
    <font>
      <b/>
      <sz val="10"/>
      <color indexed="12"/>
      <name val="Arial"/>
      <family val="2"/>
      <charset val="204"/>
    </font>
    <font>
      <sz val="12"/>
      <color indexed="10"/>
      <name val="Arial"/>
      <family val="2"/>
      <charset val="204"/>
    </font>
    <font>
      <b/>
      <sz val="12"/>
      <color indexed="10"/>
      <name val="Arial"/>
      <family val="2"/>
      <charset val="204"/>
    </font>
    <font>
      <sz val="12"/>
      <color indexed="8"/>
      <name val="Times New Roman"/>
      <family val="1"/>
      <charset val="204"/>
    </font>
    <font>
      <sz val="10"/>
      <name val="Arial"/>
      <family val="2"/>
      <charset val="204"/>
    </font>
    <font>
      <sz val="14"/>
      <name val="Arial"/>
      <family val="2"/>
      <charset val="204"/>
    </font>
    <font>
      <b/>
      <sz val="14"/>
      <name val="Arial"/>
      <family val="2"/>
      <charset val="204"/>
    </font>
    <font>
      <sz val="9"/>
      <name val="Arial"/>
      <family val="2"/>
      <charset val="204"/>
    </font>
    <font>
      <sz val="11"/>
      <name val="Calibri"/>
      <family val="2"/>
      <charset val="204"/>
    </font>
    <font>
      <b/>
      <sz val="9"/>
      <name val="Arial"/>
      <family val="2"/>
      <charset val="204"/>
    </font>
    <font>
      <sz val="8"/>
      <name val="Arial Cyr"/>
      <charset val="204"/>
    </font>
    <font>
      <b/>
      <i/>
      <sz val="8"/>
      <name val="Arial"/>
      <family val="2"/>
      <charset val="204"/>
    </font>
    <font>
      <b/>
      <i/>
      <sz val="8"/>
      <name val="Arial Cyr"/>
      <charset val="204"/>
    </font>
    <font>
      <sz val="7"/>
      <name val="Arial Cyr"/>
      <charset val="204"/>
    </font>
    <font>
      <b/>
      <sz val="8"/>
      <name val="Arial Cyr"/>
      <charset val="204"/>
    </font>
    <font>
      <b/>
      <i/>
      <sz val="11"/>
      <name val="Arial"/>
      <family val="2"/>
      <charset val="204"/>
    </font>
    <font>
      <b/>
      <i/>
      <sz val="11"/>
      <color indexed="8"/>
      <name val="Arial"/>
      <family val="2"/>
      <charset val="204"/>
    </font>
    <font>
      <u/>
      <sz val="12"/>
      <color indexed="8"/>
      <name val="Arial"/>
      <family val="2"/>
      <charset val="204"/>
    </font>
    <font>
      <sz val="9"/>
      <name val="Times New Roman"/>
      <family val="1"/>
      <charset val="204"/>
    </font>
    <font>
      <sz val="10"/>
      <name val="Calibri"/>
      <family val="2"/>
      <charset val="204"/>
    </font>
    <font>
      <sz val="11"/>
      <color theme="1"/>
      <name val="Calibri"/>
      <family val="2"/>
      <charset val="204"/>
      <scheme val="minor"/>
    </font>
    <font>
      <u/>
      <sz val="10"/>
      <color theme="10"/>
      <name val="Arial"/>
      <family val="2"/>
      <charset val="204"/>
    </font>
    <font>
      <sz val="14"/>
      <color theme="1"/>
      <name val="Arial"/>
      <family val="2"/>
      <charset val="204"/>
    </font>
    <font>
      <sz val="10"/>
      <color theme="1"/>
      <name val="Arial"/>
      <family val="2"/>
      <charset val="204"/>
    </font>
    <font>
      <b/>
      <sz val="10"/>
      <color theme="1"/>
      <name val="Arial"/>
      <family val="2"/>
      <charset val="204"/>
    </font>
    <font>
      <b/>
      <sz val="12"/>
      <color theme="1"/>
      <name val="Arial"/>
      <family val="2"/>
      <charset val="204"/>
    </font>
    <font>
      <sz val="12"/>
      <color theme="1"/>
      <name val="Arial"/>
      <family val="2"/>
      <charset val="204"/>
    </font>
    <font>
      <sz val="8"/>
      <color theme="1"/>
      <name val="Arial"/>
      <family val="2"/>
      <charset val="204"/>
    </font>
    <font>
      <sz val="10"/>
      <color rgb="FFFF0000"/>
      <name val="Arial"/>
      <family val="2"/>
      <charset val="204"/>
    </font>
    <font>
      <sz val="11"/>
      <color theme="1"/>
      <name val="Arial"/>
      <family val="2"/>
      <charset val="204"/>
    </font>
    <font>
      <sz val="9"/>
      <color theme="1"/>
      <name val="Arial"/>
      <family val="2"/>
      <charset val="204"/>
    </font>
    <font>
      <u/>
      <sz val="11"/>
      <color theme="1"/>
      <name val="Arial"/>
      <family val="2"/>
      <charset val="204"/>
    </font>
    <font>
      <b/>
      <sz val="11"/>
      <color theme="1"/>
      <name val="Arial"/>
      <family val="2"/>
      <charset val="204"/>
    </font>
    <font>
      <b/>
      <i/>
      <sz val="12"/>
      <color theme="1"/>
      <name val="Arial"/>
      <family val="2"/>
      <charset val="204"/>
    </font>
    <font>
      <b/>
      <i/>
      <sz val="11"/>
      <color theme="1"/>
      <name val="Arial"/>
      <family val="2"/>
      <charset val="204"/>
    </font>
    <font>
      <sz val="10"/>
      <color rgb="FF000000"/>
      <name val="Times New Roman"/>
      <family val="1"/>
      <charset val="204"/>
    </font>
    <font>
      <sz val="10"/>
      <color rgb="FFFF0000"/>
      <name val="Calibri"/>
      <family val="2"/>
      <charset val="204"/>
    </font>
    <font>
      <sz val="10"/>
      <color theme="1"/>
      <name val="Times New Roman"/>
      <family val="1"/>
      <charset val="204"/>
    </font>
    <font>
      <sz val="12"/>
      <color rgb="FFFF0000"/>
      <name val="Arial"/>
      <family val="2"/>
      <charset val="204"/>
    </font>
    <font>
      <b/>
      <i/>
      <sz val="9"/>
      <color rgb="FFFF0000"/>
      <name val="Arial"/>
      <family val="2"/>
      <charset val="204"/>
    </font>
    <font>
      <b/>
      <i/>
      <sz val="10"/>
      <color theme="1"/>
      <name val="Arial"/>
      <family val="2"/>
      <charset val="204"/>
    </font>
    <font>
      <b/>
      <sz val="8"/>
      <color theme="1"/>
      <name val="Arial"/>
      <family val="2"/>
      <charset val="204"/>
    </font>
    <font>
      <b/>
      <sz val="9"/>
      <color theme="1"/>
      <name val="Arial"/>
      <family val="2"/>
      <charset val="204"/>
    </font>
    <font>
      <b/>
      <sz val="14"/>
      <name val="Times New Roman"/>
      <family val="1"/>
      <charset val="204"/>
    </font>
    <font>
      <sz val="8"/>
      <name val="Times New Roman"/>
      <family val="1"/>
      <charset val="204"/>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2"/>
        <bgColor indexed="64"/>
      </patternFill>
    </fill>
  </fills>
  <borders count="1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5">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59" fillId="0" borderId="0" applyNumberFormat="0" applyFill="0" applyBorder="0" applyAlignment="0" applyProtection="0"/>
    <xf numFmtId="0" fontId="60" fillId="0" borderId="0"/>
    <xf numFmtId="0" fontId="12" fillId="0" borderId="0"/>
    <xf numFmtId="0" fontId="3" fillId="0" borderId="0"/>
    <xf numFmtId="0" fontId="3" fillId="0" borderId="0"/>
    <xf numFmtId="0" fontId="12" fillId="0" borderId="0"/>
    <xf numFmtId="0" fontId="60" fillId="0" borderId="0"/>
    <xf numFmtId="0" fontId="3" fillId="0" borderId="0"/>
    <xf numFmtId="0" fontId="3" fillId="0" borderId="0"/>
    <xf numFmtId="0" fontId="3" fillId="0" borderId="0"/>
    <xf numFmtId="0" fontId="3" fillId="0" borderId="0"/>
    <xf numFmtId="0" fontId="6" fillId="0" borderId="0"/>
    <xf numFmtId="0" fontId="6" fillId="0" borderId="0"/>
    <xf numFmtId="0" fontId="12" fillId="0" borderId="0"/>
    <xf numFmtId="0" fontId="58" fillId="0" borderId="0"/>
    <xf numFmtId="0" fontId="58" fillId="0" borderId="0"/>
    <xf numFmtId="0" fontId="42" fillId="0" borderId="0"/>
    <xf numFmtId="0" fontId="3" fillId="0" borderId="0"/>
    <xf numFmtId="0" fontId="3" fillId="0" borderId="0"/>
    <xf numFmtId="0" fontId="3" fillId="0" borderId="0"/>
    <xf numFmtId="0" fontId="3" fillId="0" borderId="0"/>
    <xf numFmtId="0" fontId="18" fillId="12" borderId="1" applyNumberFormat="0" applyFont="0" applyAlignment="0" applyProtection="0"/>
  </cellStyleXfs>
  <cellXfs count="916">
    <xf numFmtId="0" fontId="0" fillId="0" borderId="0" xfId="0"/>
    <xf numFmtId="0" fontId="0" fillId="0" borderId="2" xfId="0" applyBorder="1"/>
    <xf numFmtId="0" fontId="3" fillId="0" borderId="2" xfId="0" applyFont="1" applyBorder="1"/>
    <xf numFmtId="0" fontId="3" fillId="0" borderId="0" xfId="0" applyFont="1"/>
    <xf numFmtId="0" fontId="60" fillId="0" borderId="0" xfId="14" applyAlignment="1">
      <alignment wrapText="1"/>
    </xf>
    <xf numFmtId="0" fontId="7" fillId="13" borderId="0" xfId="14" applyFont="1" applyFill="1" applyAlignment="1">
      <alignment horizontal="right" wrapText="1"/>
    </xf>
    <xf numFmtId="0" fontId="60" fillId="0" borderId="0" xfId="14"/>
    <xf numFmtId="0" fontId="7" fillId="0" borderId="2" xfId="14" applyFont="1" applyBorder="1" applyAlignment="1">
      <alignment horizontal="center" vertical="center" wrapText="1"/>
    </xf>
    <xf numFmtId="0" fontId="7" fillId="0" borderId="2" xfId="14" applyFont="1" applyBorder="1" applyAlignment="1">
      <alignment horizontal="center" vertical="center" textRotation="90" wrapText="1"/>
    </xf>
    <xf numFmtId="0" fontId="7" fillId="0" borderId="2" xfId="14" applyFont="1" applyBorder="1" applyAlignment="1">
      <alignment horizontal="center" wrapText="1"/>
    </xf>
    <xf numFmtId="0" fontId="7" fillId="0" borderId="2" xfId="14" applyFont="1" applyFill="1" applyBorder="1" applyAlignment="1">
      <alignment horizontal="center" wrapText="1"/>
    </xf>
    <xf numFmtId="0" fontId="9" fillId="0" borderId="0" xfId="14" applyFont="1"/>
    <xf numFmtId="0" fontId="7" fillId="0" borderId="0" xfId="14" applyFont="1"/>
    <xf numFmtId="0" fontId="7" fillId="0" borderId="0" xfId="14" applyFont="1" applyAlignment="1">
      <alignment horizontal="right"/>
    </xf>
    <xf numFmtId="0" fontId="8" fillId="0" borderId="0" xfId="14" applyFont="1"/>
    <xf numFmtId="0" fontId="7" fillId="0" borderId="2" xfId="14" applyFont="1" applyFill="1" applyBorder="1" applyAlignment="1">
      <alignment horizontal="center" vertical="center" wrapText="1"/>
    </xf>
    <xf numFmtId="0" fontId="7" fillId="0" borderId="0" xfId="14" applyFont="1" applyAlignment="1">
      <alignment horizontal="left" indent="3"/>
    </xf>
    <xf numFmtId="0" fontId="7" fillId="0" borderId="2" xfId="14" applyFont="1" applyBorder="1" applyAlignment="1">
      <alignment horizontal="center" vertical="top" wrapText="1"/>
    </xf>
    <xf numFmtId="0" fontId="7" fillId="0" borderId="2" xfId="14" applyFont="1" applyFill="1" applyBorder="1" applyAlignment="1">
      <alignment horizontal="center" vertical="top" wrapText="1"/>
    </xf>
    <xf numFmtId="0" fontId="9" fillId="0" borderId="0" xfId="14" applyFont="1" applyAlignment="1">
      <alignment horizontal="right"/>
    </xf>
    <xf numFmtId="0" fontId="7" fillId="13" borderId="2" xfId="14" applyFont="1" applyFill="1" applyBorder="1" applyAlignment="1">
      <alignment horizontal="center" vertical="center" wrapText="1"/>
    </xf>
    <xf numFmtId="0" fontId="60" fillId="13" borderId="0" xfId="14" applyFill="1"/>
    <xf numFmtId="0" fontId="9" fillId="0" borderId="0" xfId="14" applyFont="1" applyAlignment="1">
      <alignment horizontal="center"/>
    </xf>
    <xf numFmtId="0" fontId="11" fillId="0" borderId="2" xfId="14" applyFont="1" applyFill="1" applyBorder="1" applyAlignment="1">
      <alignment vertical="top" wrapText="1"/>
    </xf>
    <xf numFmtId="0" fontId="60" fillId="0" borderId="2" xfId="14" applyBorder="1"/>
    <xf numFmtId="0" fontId="61" fillId="0" borderId="0" xfId="14" applyFont="1" applyAlignment="1">
      <alignment horizontal="center" vertical="center"/>
    </xf>
    <xf numFmtId="0" fontId="61" fillId="0" borderId="2" xfId="14" applyFont="1" applyBorder="1" applyAlignment="1">
      <alignment horizontal="center" vertical="center"/>
    </xf>
    <xf numFmtId="0" fontId="11" fillId="0" borderId="2" xfId="14" applyFont="1" applyFill="1" applyBorder="1" applyAlignment="1">
      <alignment textRotation="90" wrapText="1"/>
    </xf>
    <xf numFmtId="0" fontId="11" fillId="0" borderId="2" xfId="14" applyFont="1" applyFill="1" applyBorder="1" applyAlignment="1">
      <alignment wrapText="1"/>
    </xf>
    <xf numFmtId="0" fontId="6" fillId="0" borderId="0" xfId="14" applyFont="1" applyBorder="1"/>
    <xf numFmtId="0" fontId="60" fillId="0" borderId="0" xfId="14" applyAlignment="1">
      <alignment horizontal="center" vertical="center"/>
    </xf>
    <xf numFmtId="0" fontId="6" fillId="0" borderId="2" xfId="14" applyFont="1" applyFill="1" applyBorder="1" applyAlignment="1">
      <alignment horizontal="center" vertical="center" wrapText="1"/>
    </xf>
    <xf numFmtId="0" fontId="15" fillId="0" borderId="2" xfId="14" applyFont="1" applyBorder="1" applyAlignment="1">
      <alignment horizontal="center" vertical="center" wrapText="1"/>
    </xf>
    <xf numFmtId="0" fontId="15" fillId="0" borderId="2" xfId="14" applyFont="1" applyBorder="1" applyAlignment="1">
      <alignment horizontal="center"/>
    </xf>
    <xf numFmtId="0" fontId="16" fillId="0" borderId="2" xfId="14" applyFont="1" applyBorder="1" applyAlignment="1">
      <alignment horizontal="center" vertical="center" wrapText="1"/>
    </xf>
    <xf numFmtId="0" fontId="16" fillId="0" borderId="2" xfId="14" applyFont="1" applyFill="1" applyBorder="1" applyAlignment="1">
      <alignment horizontal="center" vertical="center" wrapText="1"/>
    </xf>
    <xf numFmtId="0" fontId="15" fillId="13" borderId="2" xfId="14" applyFont="1" applyFill="1" applyBorder="1" applyAlignment="1">
      <alignment horizontal="center" vertical="center" wrapText="1"/>
    </xf>
    <xf numFmtId="0" fontId="15" fillId="13" borderId="3" xfId="14" applyFont="1" applyFill="1" applyBorder="1" applyAlignment="1">
      <alignment horizontal="center" vertical="center" wrapText="1"/>
    </xf>
    <xf numFmtId="0" fontId="21" fillId="13" borderId="2" xfId="14" applyFont="1" applyFill="1" applyBorder="1" applyAlignment="1">
      <alignment horizontal="center" vertical="top" wrapText="1"/>
    </xf>
    <xf numFmtId="0" fontId="21" fillId="13" borderId="2" xfId="14" applyFont="1" applyFill="1" applyBorder="1" applyAlignment="1">
      <alignment horizontal="left" vertical="top" wrapText="1"/>
    </xf>
    <xf numFmtId="0" fontId="10" fillId="13" borderId="2" xfId="14" applyFont="1" applyFill="1" applyBorder="1" applyAlignment="1">
      <alignment horizontal="center" vertical="top" wrapText="1"/>
    </xf>
    <xf numFmtId="0" fontId="10" fillId="13" borderId="2" xfId="14" applyFont="1" applyFill="1" applyBorder="1" applyAlignment="1">
      <alignment vertical="top" wrapText="1"/>
    </xf>
    <xf numFmtId="0" fontId="22" fillId="0" borderId="0" xfId="14" applyFont="1"/>
    <xf numFmtId="0" fontId="15" fillId="13" borderId="2" xfId="14" applyFont="1" applyFill="1" applyBorder="1" applyAlignment="1">
      <alignment horizontal="center" vertical="top" wrapText="1"/>
    </xf>
    <xf numFmtId="0" fontId="23" fillId="13" borderId="2" xfId="14" applyFont="1" applyFill="1" applyBorder="1" applyAlignment="1">
      <alignment horizontal="right" vertical="top" wrapText="1"/>
    </xf>
    <xf numFmtId="0" fontId="7" fillId="13" borderId="2" xfId="14" applyFont="1" applyFill="1" applyBorder="1" applyAlignment="1">
      <alignment horizontal="center" vertical="top" wrapText="1"/>
    </xf>
    <xf numFmtId="0" fontId="7" fillId="13" borderId="2" xfId="14" applyFont="1" applyFill="1" applyBorder="1" applyAlignment="1">
      <alignment vertical="top" wrapText="1"/>
    </xf>
    <xf numFmtId="0" fontId="15" fillId="13" borderId="2" xfId="14" applyFont="1" applyFill="1" applyBorder="1" applyAlignment="1">
      <alignment horizontal="left" vertical="top" wrapText="1"/>
    </xf>
    <xf numFmtId="0" fontId="24" fillId="0" borderId="2" xfId="14" applyFont="1" applyBorder="1" applyAlignment="1">
      <alignment wrapText="1"/>
    </xf>
    <xf numFmtId="0" fontId="6" fillId="0" borderId="2" xfId="14" applyFont="1" applyBorder="1" applyAlignment="1">
      <alignment wrapText="1"/>
    </xf>
    <xf numFmtId="0" fontId="15" fillId="0" borderId="2" xfId="14" applyFont="1" applyBorder="1"/>
    <xf numFmtId="0" fontId="3" fillId="0" borderId="2" xfId="0" applyFont="1" applyBorder="1" applyAlignment="1">
      <alignment horizontal="center" vertical="center" textRotation="90" wrapText="1"/>
    </xf>
    <xf numFmtId="0" fontId="8" fillId="0" borderId="0" xfId="14" applyFont="1" applyAlignment="1">
      <alignment horizontal="center" vertical="center" wrapText="1"/>
    </xf>
    <xf numFmtId="0" fontId="26" fillId="0" borderId="2" xfId="0" applyFont="1" applyBorder="1" applyAlignment="1">
      <alignment horizontal="center" vertical="center" wrapText="1"/>
    </xf>
    <xf numFmtId="0" fontId="27" fillId="0" borderId="2" xfId="14" applyFont="1" applyFill="1" applyBorder="1" applyAlignment="1">
      <alignment horizontal="center" vertical="top" wrapText="1"/>
    </xf>
    <xf numFmtId="0" fontId="62" fillId="0" borderId="2" xfId="14" applyFont="1" applyBorder="1" applyAlignment="1">
      <alignment horizontal="right"/>
    </xf>
    <xf numFmtId="0" fontId="62" fillId="13" borderId="2" xfId="14" applyFont="1" applyFill="1" applyBorder="1" applyAlignment="1">
      <alignment horizontal="right"/>
    </xf>
    <xf numFmtId="0" fontId="60" fillId="13" borderId="2" xfId="14" applyFill="1" applyBorder="1"/>
    <xf numFmtId="0" fontId="63" fillId="0" borderId="0" xfId="14" applyFont="1"/>
    <xf numFmtId="0" fontId="64" fillId="0" borderId="0" xfId="14" applyFont="1"/>
    <xf numFmtId="0" fontId="22" fillId="0" borderId="2" xfId="14" applyFont="1" applyBorder="1"/>
    <xf numFmtId="0" fontId="65" fillId="0" borderId="2" xfId="14" applyFont="1" applyBorder="1" applyAlignment="1">
      <alignment horizontal="center" vertical="center"/>
    </xf>
    <xf numFmtId="0" fontId="60" fillId="0" borderId="0" xfId="14" applyAlignment="1"/>
    <xf numFmtId="0" fontId="15" fillId="0" borderId="2" xfId="14" applyFont="1" applyBorder="1" applyAlignment="1">
      <alignment horizontal="center" wrapText="1"/>
    </xf>
    <xf numFmtId="0" fontId="65" fillId="0" borderId="0" xfId="14" applyFont="1"/>
    <xf numFmtId="0" fontId="7" fillId="0" borderId="2" xfId="14" applyFont="1" applyBorder="1" applyAlignment="1">
      <alignment vertical="center" wrapText="1"/>
    </xf>
    <xf numFmtId="0" fontId="7" fillId="0" borderId="0" xfId="14" applyFont="1" applyAlignment="1">
      <alignment horizontal="center"/>
    </xf>
    <xf numFmtId="0" fontId="7" fillId="0" borderId="2" xfId="14" applyFont="1" applyBorder="1" applyAlignment="1">
      <alignment vertical="top" wrapText="1"/>
    </xf>
    <xf numFmtId="0" fontId="2" fillId="0" borderId="0" xfId="14" applyFont="1" applyBorder="1"/>
    <xf numFmtId="0" fontId="1" fillId="0" borderId="4" xfId="14" applyFont="1" applyBorder="1" applyAlignment="1">
      <alignment horizontal="center" vertical="center" wrapText="1"/>
    </xf>
    <xf numFmtId="0" fontId="1" fillId="0" borderId="0" xfId="14" applyFont="1" applyBorder="1" applyAlignment="1">
      <alignment horizontal="center" vertical="center" wrapText="1"/>
    </xf>
    <xf numFmtId="0" fontId="3" fillId="0" borderId="0" xfId="14" applyFont="1" applyBorder="1"/>
    <xf numFmtId="0" fontId="3" fillId="0" borderId="2" xfId="14" applyFont="1" applyBorder="1" applyAlignment="1">
      <alignment horizontal="center" vertical="center"/>
    </xf>
    <xf numFmtId="0" fontId="3" fillId="0" borderId="2" xfId="14" applyFont="1" applyBorder="1" applyAlignment="1">
      <alignment horizontal="center" vertical="center" wrapText="1"/>
    </xf>
    <xf numFmtId="0" fontId="3" fillId="0" borderId="2" xfId="14" applyFont="1" applyBorder="1" applyAlignment="1">
      <alignment horizontal="center" vertical="center" textRotation="90"/>
    </xf>
    <xf numFmtId="0" fontId="3" fillId="0" borderId="2" xfId="14" applyFont="1" applyBorder="1" applyAlignment="1">
      <alignment horizontal="center" vertical="center" textRotation="90" wrapText="1"/>
    </xf>
    <xf numFmtId="0" fontId="3" fillId="0" borderId="3" xfId="14" applyFont="1" applyBorder="1" applyAlignment="1">
      <alignment horizontal="center" vertical="center" textRotation="90"/>
    </xf>
    <xf numFmtId="0" fontId="3" fillId="0" borderId="5" xfId="14" applyFont="1" applyBorder="1" applyAlignment="1">
      <alignment horizontal="center" vertical="center"/>
    </xf>
    <xf numFmtId="0" fontId="1" fillId="0" borderId="2" xfId="14" applyFont="1" applyBorder="1" applyAlignment="1">
      <alignment horizontal="left" vertical="center" wrapText="1"/>
    </xf>
    <xf numFmtId="0" fontId="1" fillId="0" borderId="2" xfId="14" applyFont="1" applyBorder="1" applyAlignment="1">
      <alignment horizontal="center" vertical="center" wrapText="1"/>
    </xf>
    <xf numFmtId="164" fontId="1" fillId="0" borderId="2" xfId="14" applyNumberFormat="1" applyFont="1" applyBorder="1" applyAlignment="1">
      <alignment horizontal="center" vertical="center" wrapText="1"/>
    </xf>
    <xf numFmtId="0" fontId="3" fillId="0" borderId="2" xfId="14" applyFont="1" applyBorder="1"/>
    <xf numFmtId="0" fontId="3" fillId="0" borderId="2" xfId="14" applyFont="1" applyBorder="1" applyAlignment="1">
      <alignment vertical="center" wrapText="1"/>
    </xf>
    <xf numFmtId="0" fontId="3" fillId="0" borderId="2" xfId="14" applyFont="1" applyFill="1" applyBorder="1" applyAlignment="1">
      <alignment vertical="center" wrapText="1"/>
    </xf>
    <xf numFmtId="0" fontId="3" fillId="0" borderId="2" xfId="14" applyFont="1" applyFill="1" applyBorder="1" applyAlignment="1">
      <alignment horizontal="center" vertical="center" wrapText="1"/>
    </xf>
    <xf numFmtId="0" fontId="3" fillId="0" borderId="2" xfId="14" applyFont="1" applyBorder="1" applyAlignment="1">
      <alignment vertical="top"/>
    </xf>
    <xf numFmtId="0" fontId="3" fillId="0" borderId="2" xfId="14" applyFont="1" applyBorder="1" applyAlignment="1">
      <alignment vertical="top" wrapText="1"/>
    </xf>
    <xf numFmtId="49" fontId="3" fillId="0" borderId="2" xfId="14" applyNumberFormat="1" applyFont="1" applyBorder="1" applyAlignment="1">
      <alignment horizontal="center" vertical="center" wrapText="1"/>
    </xf>
    <xf numFmtId="0" fontId="3" fillId="14" borderId="2" xfId="14" applyFont="1" applyFill="1" applyBorder="1" applyAlignment="1">
      <alignment horizontal="center" vertical="center" wrapText="1"/>
    </xf>
    <xf numFmtId="0" fontId="3" fillId="15" borderId="2" xfId="14" applyFont="1" applyFill="1" applyBorder="1"/>
    <xf numFmtId="0" fontId="3" fillId="0" borderId="0" xfId="14" applyFont="1" applyAlignment="1">
      <alignment horizontal="left" vertical="center"/>
    </xf>
    <xf numFmtId="0" fontId="58" fillId="0" borderId="0" xfId="27"/>
    <xf numFmtId="0" fontId="7" fillId="13" borderId="2" xfId="27" applyFont="1" applyFill="1" applyBorder="1" applyAlignment="1">
      <alignment horizontal="center" vertical="center" wrapText="1"/>
    </xf>
    <xf numFmtId="0" fontId="7" fillId="13" borderId="2" xfId="27" applyFont="1" applyFill="1" applyBorder="1" applyAlignment="1">
      <alignment horizontal="center" vertical="center" textRotation="90" wrapText="1"/>
    </xf>
    <xf numFmtId="0" fontId="7" fillId="0" borderId="2" xfId="27" applyFont="1" applyBorder="1" applyAlignment="1">
      <alignment horizontal="center" vertical="center" textRotation="90" wrapText="1"/>
    </xf>
    <xf numFmtId="0" fontId="7" fillId="0" borderId="2" xfId="27" applyFont="1" applyFill="1" applyBorder="1" applyAlignment="1">
      <alignment horizontal="center" vertical="center" textRotation="90" wrapText="1"/>
    </xf>
    <xf numFmtId="0" fontId="7" fillId="0" borderId="2" xfId="27" applyFont="1" applyFill="1" applyBorder="1" applyAlignment="1">
      <alignment horizontal="center" vertical="center" wrapText="1"/>
    </xf>
    <xf numFmtId="0" fontId="58" fillId="0" borderId="0" xfId="27" applyBorder="1"/>
    <xf numFmtId="0" fontId="58" fillId="0" borderId="0" xfId="27" applyFill="1"/>
    <xf numFmtId="0" fontId="17" fillId="13" borderId="0" xfId="27" applyFont="1" applyFill="1" applyBorder="1" applyAlignment="1">
      <alignment vertical="center" wrapText="1"/>
    </xf>
    <xf numFmtId="0" fontId="16" fillId="13" borderId="2" xfId="27" applyFont="1" applyFill="1" applyBorder="1" applyAlignment="1">
      <alignment horizontal="center" vertical="center" wrapText="1"/>
    </xf>
    <xf numFmtId="0" fontId="11" fillId="0" borderId="2" xfId="27" applyFont="1" applyFill="1" applyBorder="1"/>
    <xf numFmtId="0" fontId="7" fillId="13" borderId="2" xfId="27" applyFont="1" applyFill="1" applyBorder="1" applyAlignment="1">
      <alignment horizontal="left" vertical="top" wrapText="1"/>
    </xf>
    <xf numFmtId="0" fontId="11" fillId="13" borderId="2" xfId="27" applyFont="1" applyFill="1" applyBorder="1" applyAlignment="1">
      <alignment horizontal="center" vertical="center" wrapText="1"/>
    </xf>
    <xf numFmtId="0" fontId="11" fillId="0" borderId="2" xfId="27" applyFont="1" applyFill="1" applyBorder="1" applyAlignment="1">
      <alignment horizontal="center" vertical="center" wrapText="1"/>
    </xf>
    <xf numFmtId="0" fontId="11" fillId="0" borderId="2" xfId="27" applyFont="1" applyBorder="1"/>
    <xf numFmtId="0" fontId="32" fillId="13" borderId="2" xfId="27" applyFont="1" applyFill="1" applyBorder="1" applyAlignment="1">
      <alignment horizontal="center" vertical="top" wrapText="1"/>
    </xf>
    <xf numFmtId="0" fontId="7" fillId="13" borderId="2" xfId="27" applyFont="1" applyFill="1" applyBorder="1" applyAlignment="1">
      <alignment horizontal="left"/>
    </xf>
    <xf numFmtId="0" fontId="7" fillId="13" borderId="2" xfId="27" applyFont="1" applyFill="1" applyBorder="1" applyAlignment="1">
      <alignment horizontal="right" vertical="center" wrapText="1"/>
    </xf>
    <xf numFmtId="0" fontId="7" fillId="13" borderId="0" xfId="27" applyFont="1" applyFill="1" applyBorder="1" applyAlignment="1">
      <alignment horizontal="left"/>
    </xf>
    <xf numFmtId="0" fontId="34" fillId="13" borderId="0" xfId="27" applyFont="1" applyFill="1" applyBorder="1"/>
    <xf numFmtId="0" fontId="7" fillId="13" borderId="0" xfId="27" applyFont="1" applyFill="1" applyBorder="1" applyAlignment="1">
      <alignment horizontal="center" vertical="center" wrapText="1"/>
    </xf>
    <xf numFmtId="0" fontId="11" fillId="0" borderId="0" xfId="27" applyFont="1" applyFill="1" applyBorder="1" applyAlignment="1">
      <alignment horizontal="center" vertical="center" wrapText="1"/>
    </xf>
    <xf numFmtId="0" fontId="11" fillId="13" borderId="0" xfId="27" applyFont="1" applyFill="1" applyBorder="1" applyAlignment="1">
      <alignment horizontal="center" vertical="center" wrapText="1"/>
    </xf>
    <xf numFmtId="0" fontId="11" fillId="0" borderId="0" xfId="27" applyFont="1" applyBorder="1"/>
    <xf numFmtId="0" fontId="11" fillId="0" borderId="0" xfId="27" applyFont="1" applyFill="1" applyAlignment="1">
      <alignment horizontal="center" vertical="center" wrapText="1"/>
    </xf>
    <xf numFmtId="0" fontId="11" fillId="13" borderId="0" xfId="27" applyFont="1" applyFill="1" applyAlignment="1">
      <alignment horizontal="center" vertical="center" wrapText="1"/>
    </xf>
    <xf numFmtId="0" fontId="11" fillId="0" borderId="0" xfId="27" applyFont="1"/>
    <xf numFmtId="0" fontId="3" fillId="0" borderId="0" xfId="16"/>
    <xf numFmtId="0" fontId="3" fillId="0" borderId="2" xfId="16" applyFont="1" applyBorder="1" applyAlignment="1">
      <alignment horizontal="center" vertical="center" wrapText="1"/>
    </xf>
    <xf numFmtId="0" fontId="7" fillId="0" borderId="5" xfId="27" applyFont="1" applyBorder="1" applyAlignment="1">
      <alignment horizontal="center" vertical="center" wrapText="1"/>
    </xf>
    <xf numFmtId="0" fontId="3" fillId="0" borderId="5" xfId="16" applyBorder="1" applyAlignment="1">
      <alignment horizontal="center" vertical="center" wrapText="1"/>
    </xf>
    <xf numFmtId="0" fontId="3" fillId="0" borderId="3" xfId="16" applyFont="1" applyBorder="1" applyAlignment="1">
      <alignment horizontal="center" vertical="center" wrapText="1"/>
    </xf>
    <xf numFmtId="0" fontId="3" fillId="0" borderId="2" xfId="16" applyBorder="1"/>
    <xf numFmtId="0" fontId="1" fillId="0" borderId="2" xfId="16" applyFont="1" applyBorder="1" applyAlignment="1">
      <alignment horizontal="center" vertical="top" wrapText="1"/>
    </xf>
    <xf numFmtId="0" fontId="16" fillId="0" borderId="2" xfId="16" applyFont="1" applyBorder="1" applyAlignment="1">
      <alignment horizontal="left" vertical="top" wrapText="1"/>
    </xf>
    <xf numFmtId="0" fontId="3" fillId="0" borderId="2" xfId="16" applyFont="1" applyBorder="1" applyAlignment="1">
      <alignment horizontal="center" vertical="top" wrapText="1"/>
    </xf>
    <xf numFmtId="0" fontId="3" fillId="0" borderId="2" xfId="16" applyFont="1" applyBorder="1"/>
    <xf numFmtId="0" fontId="1" fillId="0" borderId="2" xfId="16" applyFont="1" applyBorder="1" applyAlignment="1">
      <alignment horizontal="center" vertical="center" wrapText="1"/>
    </xf>
    <xf numFmtId="0" fontId="35" fillId="0" borderId="0" xfId="16" applyFont="1" applyAlignment="1">
      <alignment horizontal="left"/>
    </xf>
    <xf numFmtId="0" fontId="35" fillId="0" borderId="0" xfId="16" applyFont="1"/>
    <xf numFmtId="0" fontId="61" fillId="0" borderId="2" xfId="14" applyFont="1" applyBorder="1" applyAlignment="1">
      <alignment horizontal="center" vertical="center" textRotation="90" wrapText="1"/>
    </xf>
    <xf numFmtId="0" fontId="60" fillId="0" borderId="2" xfId="14" applyBorder="1" applyAlignment="1">
      <alignment horizontal="center" vertical="center" textRotation="90"/>
    </xf>
    <xf numFmtId="0" fontId="32" fillId="0" borderId="2" xfId="14" applyFont="1" applyBorder="1" applyAlignment="1">
      <alignment vertical="center" wrapText="1"/>
    </xf>
    <xf numFmtId="0" fontId="60" fillId="0" borderId="2" xfId="14" applyBorder="1" applyAlignment="1"/>
    <xf numFmtId="0" fontId="61" fillId="0" borderId="0" xfId="14" applyFont="1"/>
    <xf numFmtId="0" fontId="61" fillId="0" borderId="0" xfId="14" applyFont="1" applyAlignment="1">
      <alignment horizontal="left"/>
    </xf>
    <xf numFmtId="0" fontId="28" fillId="0" borderId="2" xfId="14" applyFont="1" applyBorder="1" applyAlignment="1">
      <alignment horizontal="center" vertical="center" wrapText="1"/>
    </xf>
    <xf numFmtId="0" fontId="9" fillId="0" borderId="2" xfId="14" applyFont="1" applyBorder="1" applyAlignment="1">
      <alignment wrapText="1"/>
    </xf>
    <xf numFmtId="0" fontId="9" fillId="0" borderId="2" xfId="14" applyFont="1" applyBorder="1" applyAlignment="1">
      <alignment horizontal="center" wrapText="1"/>
    </xf>
    <xf numFmtId="0" fontId="7" fillId="0" borderId="2" xfId="27" applyFont="1" applyBorder="1" applyAlignment="1">
      <alignment vertical="center" wrapText="1"/>
    </xf>
    <xf numFmtId="0" fontId="11" fillId="0" borderId="2" xfId="27" applyFont="1" applyBorder="1" applyAlignment="1">
      <alignment vertical="center" wrapText="1"/>
    </xf>
    <xf numFmtId="0" fontId="6" fillId="0" borderId="0" xfId="14" applyFont="1" applyBorder="1" applyAlignment="1">
      <alignment vertical="top" wrapText="1"/>
    </xf>
    <xf numFmtId="0" fontId="6" fillId="0" borderId="0" xfId="14" applyFont="1" applyBorder="1" applyAlignment="1">
      <alignment wrapText="1"/>
    </xf>
    <xf numFmtId="0" fontId="1" fillId="0" borderId="0" xfId="33" applyFont="1" applyAlignment="1">
      <alignment horizontal="center"/>
    </xf>
    <xf numFmtId="0" fontId="1" fillId="0" borderId="0" xfId="33" applyFont="1" applyAlignment="1">
      <alignment horizontal="center" vertical="center" wrapText="1"/>
    </xf>
    <xf numFmtId="0" fontId="2" fillId="0" borderId="2" xfId="33" applyFont="1" applyFill="1" applyBorder="1" applyAlignment="1">
      <alignment horizontal="center" vertical="center" wrapText="1"/>
    </xf>
    <xf numFmtId="0" fontId="31" fillId="0" borderId="6" xfId="33" applyFont="1" applyBorder="1" applyAlignment="1">
      <alignment horizontal="center" vertical="center" wrapText="1"/>
    </xf>
    <xf numFmtId="0" fontId="2" fillId="0" borderId="6" xfId="33" applyFont="1" applyFill="1" applyBorder="1" applyAlignment="1">
      <alignment horizontal="center" vertical="center" wrapText="1"/>
    </xf>
    <xf numFmtId="0" fontId="31" fillId="0" borderId="6" xfId="33" applyFont="1" applyFill="1" applyBorder="1" applyAlignment="1">
      <alignment horizontal="center" vertical="center" wrapText="1"/>
    </xf>
    <xf numFmtId="0" fontId="28" fillId="0" borderId="0" xfId="33" applyFont="1" applyAlignment="1">
      <alignment vertical="center" wrapText="1"/>
    </xf>
    <xf numFmtId="0" fontId="2" fillId="0" borderId="2" xfId="33" applyFont="1" applyFill="1" applyBorder="1" applyAlignment="1">
      <alignment horizontal="center"/>
    </xf>
    <xf numFmtId="0" fontId="2" fillId="0" borderId="2" xfId="33" applyFont="1" applyFill="1" applyBorder="1"/>
    <xf numFmtId="0" fontId="31" fillId="0" borderId="2" xfId="33" applyFont="1" applyFill="1" applyBorder="1" applyAlignment="1">
      <alignment horizontal="center"/>
    </xf>
    <xf numFmtId="0" fontId="2" fillId="0" borderId="2" xfId="31" applyFont="1" applyFill="1" applyBorder="1" applyAlignment="1">
      <alignment horizontal="center"/>
    </xf>
    <xf numFmtId="0" fontId="31" fillId="0" borderId="2" xfId="31" applyFont="1" applyFill="1" applyBorder="1" applyAlignment="1">
      <alignment horizontal="center"/>
    </xf>
    <xf numFmtId="0" fontId="37" fillId="0" borderId="2" xfId="33" applyFont="1" applyFill="1" applyBorder="1" applyAlignment="1">
      <alignment horizontal="center"/>
    </xf>
    <xf numFmtId="0" fontId="37" fillId="0" borderId="2" xfId="33" applyFont="1" applyFill="1" applyBorder="1"/>
    <xf numFmtId="0" fontId="38" fillId="0" borderId="0" xfId="33" applyFont="1" applyFill="1"/>
    <xf numFmtId="0" fontId="3" fillId="0" borderId="0" xfId="33" applyFill="1"/>
    <xf numFmtId="0" fontId="3" fillId="0" borderId="0" xfId="33" applyFont="1" applyFill="1"/>
    <xf numFmtId="0" fontId="20" fillId="0" borderId="2" xfId="33" applyFont="1" applyFill="1" applyBorder="1"/>
    <xf numFmtId="0" fontId="31" fillId="0" borderId="2" xfId="32" applyFont="1" applyFill="1" applyBorder="1" applyAlignment="1">
      <alignment horizontal="center"/>
    </xf>
    <xf numFmtId="0" fontId="31" fillId="0" borderId="2" xfId="33" applyFont="1" applyBorder="1"/>
    <xf numFmtId="0" fontId="31" fillId="0" borderId="2" xfId="33" applyFont="1" applyBorder="1" applyAlignment="1">
      <alignment horizontal="center"/>
    </xf>
    <xf numFmtId="0" fontId="1" fillId="0" borderId="0" xfId="33" applyFont="1"/>
    <xf numFmtId="0" fontId="2" fillId="0" borderId="0" xfId="33" applyFont="1"/>
    <xf numFmtId="0" fontId="31" fillId="0" borderId="0" xfId="33" applyFont="1" applyFill="1" applyBorder="1"/>
    <xf numFmtId="0" fontId="3" fillId="0" borderId="0" xfId="33"/>
    <xf numFmtId="0" fontId="31" fillId="0" borderId="0" xfId="33" applyFont="1" applyFill="1" applyAlignment="1">
      <alignment horizontal="left"/>
    </xf>
    <xf numFmtId="0" fontId="31" fillId="0" borderId="0" xfId="33" applyFont="1" applyFill="1" applyBorder="1" applyAlignment="1"/>
    <xf numFmtId="0" fontId="31" fillId="0" borderId="0" xfId="33" applyFont="1" applyFill="1"/>
    <xf numFmtId="0" fontId="39" fillId="0" borderId="0" xfId="33" applyFont="1"/>
    <xf numFmtId="0" fontId="40" fillId="0" borderId="0" xfId="33" applyFont="1" applyFill="1"/>
    <xf numFmtId="0" fontId="7" fillId="0" borderId="0" xfId="14" applyFont="1" applyBorder="1" applyAlignment="1">
      <alignment vertical="center" wrapText="1"/>
    </xf>
    <xf numFmtId="0" fontId="7" fillId="0" borderId="0" xfId="14" applyFont="1" applyBorder="1" applyAlignment="1">
      <alignment vertical="top" wrapText="1"/>
    </xf>
    <xf numFmtId="0" fontId="7" fillId="0" borderId="0" xfId="14" applyFont="1" applyBorder="1" applyAlignment="1">
      <alignment horizontal="center" vertical="top" wrapText="1"/>
    </xf>
    <xf numFmtId="0" fontId="7" fillId="0" borderId="0" xfId="14" applyFont="1" applyBorder="1" applyAlignment="1">
      <alignment horizontal="center" vertical="center" wrapText="1"/>
    </xf>
    <xf numFmtId="0" fontId="10" fillId="0" borderId="0" xfId="14" applyFont="1" applyBorder="1" applyAlignment="1">
      <alignment horizontal="center" vertical="center" wrapText="1"/>
    </xf>
    <xf numFmtId="0" fontId="41" fillId="0" borderId="0" xfId="14" applyFont="1"/>
    <xf numFmtId="0" fontId="60" fillId="0" borderId="0" xfId="14" applyAlignment="1">
      <alignment horizontal="center"/>
    </xf>
    <xf numFmtId="0" fontId="7" fillId="0" borderId="3" xfId="14" applyFont="1" applyBorder="1" applyAlignment="1">
      <alignment vertical="center" wrapText="1"/>
    </xf>
    <xf numFmtId="0" fontId="66" fillId="0" borderId="2" xfId="14" applyFont="1" applyFill="1" applyBorder="1" applyAlignment="1">
      <alignment horizontal="center" wrapText="1"/>
    </xf>
    <xf numFmtId="0" fontId="60" fillId="0" borderId="0" xfId="14" applyFont="1"/>
    <xf numFmtId="0" fontId="18" fillId="0" borderId="4" xfId="14" applyFont="1" applyBorder="1" applyAlignment="1">
      <alignment horizontal="center"/>
    </xf>
    <xf numFmtId="0" fontId="44" fillId="0" borderId="0" xfId="30" applyFont="1" applyBorder="1" applyAlignment="1">
      <alignment horizontal="center" wrapText="1"/>
    </xf>
    <xf numFmtId="0" fontId="44" fillId="0" borderId="7" xfId="30" applyFont="1" applyBorder="1" applyAlignment="1">
      <alignment horizontal="center" wrapText="1"/>
    </xf>
    <xf numFmtId="0" fontId="44" fillId="0" borderId="4" xfId="30" applyFont="1" applyBorder="1" applyAlignment="1">
      <alignment horizontal="center" wrapText="1"/>
    </xf>
    <xf numFmtId="0" fontId="43" fillId="0" borderId="2" xfId="30" applyFont="1" applyBorder="1"/>
    <xf numFmtId="0" fontId="61" fillId="0" borderId="0" xfId="0" applyFont="1" applyAlignment="1">
      <alignment vertical="center"/>
    </xf>
    <xf numFmtId="0" fontId="61" fillId="0" borderId="0" xfId="0" applyFont="1" applyAlignment="1">
      <alignment horizontal="center"/>
    </xf>
    <xf numFmtId="0" fontId="61" fillId="0" borderId="0" xfId="0" applyFont="1"/>
    <xf numFmtId="0" fontId="61" fillId="0" borderId="2" xfId="0" applyFont="1" applyBorder="1" applyAlignment="1">
      <alignment horizontal="center" vertical="center" wrapText="1"/>
    </xf>
    <xf numFmtId="0" fontId="1" fillId="0" borderId="2" xfId="0" applyFont="1" applyFill="1" applyBorder="1" applyAlignment="1">
      <alignment horizontal="center" vertical="top" wrapText="1"/>
    </xf>
    <xf numFmtId="0" fontId="61" fillId="0" borderId="2" xfId="0" applyFont="1" applyBorder="1" applyAlignment="1">
      <alignment horizontal="center" vertical="top" wrapText="1"/>
    </xf>
    <xf numFmtId="0" fontId="3" fillId="0" borderId="2" xfId="0" applyFont="1" applyFill="1" applyBorder="1" applyAlignment="1">
      <alignment horizontal="center" vertical="top" wrapText="1"/>
    </xf>
    <xf numFmtId="0" fontId="61" fillId="0" borderId="2" xfId="0" applyFont="1" applyFill="1" applyBorder="1" applyAlignment="1">
      <alignment horizontal="center" vertical="top" wrapText="1"/>
    </xf>
    <xf numFmtId="0" fontId="3" fillId="0" borderId="2" xfId="0" applyFont="1" applyFill="1" applyBorder="1" applyAlignment="1">
      <alignment vertical="top" wrapText="1"/>
    </xf>
    <xf numFmtId="14" fontId="3" fillId="0" borderId="2"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0" borderId="2" xfId="16" applyBorder="1" applyAlignment="1">
      <alignment horizontal="center" vertical="center" wrapText="1"/>
    </xf>
    <xf numFmtId="0" fontId="16" fillId="0" borderId="2" xfId="16" applyFont="1" applyBorder="1" applyAlignment="1">
      <alignment horizontal="center" vertical="center" wrapText="1"/>
    </xf>
    <xf numFmtId="0" fontId="30" fillId="0" borderId="2" xfId="16" applyFont="1" applyBorder="1" applyAlignment="1">
      <alignment horizontal="center" vertical="center" wrapText="1"/>
    </xf>
    <xf numFmtId="0" fontId="3" fillId="0" borderId="2" xfId="0" applyFont="1" applyBorder="1" applyAlignment="1"/>
    <xf numFmtId="0" fontId="46" fillId="0" borderId="0" xfId="0" applyFont="1" applyAlignment="1">
      <alignment vertical="center" wrapText="1"/>
    </xf>
    <xf numFmtId="0" fontId="3" fillId="0" borderId="2" xfId="0" applyFont="1" applyBorder="1" applyAlignment="1">
      <alignment vertical="center" textRotation="90" wrapText="1"/>
    </xf>
    <xf numFmtId="0" fontId="3" fillId="0" borderId="0" xfId="0" applyFont="1" applyAlignment="1">
      <alignment horizontal="right"/>
    </xf>
    <xf numFmtId="0" fontId="3" fillId="0" borderId="3" xfId="0" applyFont="1" applyBorder="1" applyAlignment="1">
      <alignment horizontal="center" vertical="center" textRotation="90" wrapText="1"/>
    </xf>
    <xf numFmtId="0" fontId="3" fillId="16" borderId="2" xfId="14" applyFont="1" applyFill="1" applyBorder="1" applyAlignment="1">
      <alignment horizontal="center" vertical="center" wrapText="1"/>
    </xf>
    <xf numFmtId="0" fontId="3" fillId="16" borderId="2" xfId="14" applyFont="1" applyFill="1" applyBorder="1" applyAlignment="1">
      <alignment horizontal="center" vertical="center" textRotation="90" wrapText="1"/>
    </xf>
    <xf numFmtId="0" fontId="7" fillId="0" borderId="3" xfId="14" applyFont="1" applyBorder="1" applyAlignment="1">
      <alignment horizontal="left" vertical="center" wrapText="1"/>
    </xf>
    <xf numFmtId="0" fontId="67" fillId="0" borderId="0" xfId="0" applyFont="1"/>
    <xf numFmtId="0" fontId="67" fillId="0" borderId="0" xfId="0" applyFont="1" applyBorder="1"/>
    <xf numFmtId="0" fontId="68" fillId="0" borderId="0" xfId="0" applyFont="1" applyBorder="1" applyAlignment="1">
      <alignment horizontal="center" vertical="center" wrapText="1"/>
    </xf>
    <xf numFmtId="0" fontId="64" fillId="0" borderId="0" xfId="0" applyFont="1" applyBorder="1" applyAlignment="1">
      <alignment vertical="center" wrapText="1"/>
    </xf>
    <xf numFmtId="0" fontId="61" fillId="0" borderId="2" xfId="0" applyFont="1" applyBorder="1" applyAlignment="1">
      <alignment horizontal="center" vertical="center" textRotation="90"/>
    </xf>
    <xf numFmtId="0" fontId="61" fillId="0" borderId="2" xfId="0" applyFont="1" applyBorder="1" applyAlignment="1">
      <alignment horizontal="center" vertical="center" textRotation="90" wrapText="1"/>
    </xf>
    <xf numFmtId="0" fontId="67" fillId="0" borderId="3" xfId="0" applyFont="1" applyBorder="1" applyAlignment="1">
      <alignment horizontal="center"/>
    </xf>
    <xf numFmtId="0" fontId="67" fillId="0" borderId="7" xfId="0" applyFont="1" applyBorder="1" applyAlignment="1">
      <alignment vertical="center"/>
    </xf>
    <xf numFmtId="0" fontId="67" fillId="0" borderId="3" xfId="0" applyFont="1" applyBorder="1" applyAlignment="1">
      <alignment horizontal="center" vertical="center"/>
    </xf>
    <xf numFmtId="0" fontId="67" fillId="0" borderId="2" xfId="0" applyFont="1" applyBorder="1" applyAlignment="1">
      <alignment horizontal="center" vertical="center"/>
    </xf>
    <xf numFmtId="0" fontId="67" fillId="0" borderId="2" xfId="0" applyFont="1" applyBorder="1" applyAlignment="1">
      <alignment horizontal="center" vertical="center" wrapText="1"/>
    </xf>
    <xf numFmtId="0" fontId="67" fillId="0" borderId="0" xfId="0" applyFont="1" applyAlignment="1">
      <alignment horizontal="left"/>
    </xf>
    <xf numFmtId="0" fontId="68" fillId="0" borderId="0" xfId="0" applyFont="1" applyBorder="1" applyAlignment="1">
      <alignment vertical="center" wrapText="1"/>
    </xf>
    <xf numFmtId="0" fontId="67" fillId="0" borderId="0" xfId="0" applyFont="1" applyAlignment="1"/>
    <xf numFmtId="0" fontId="69" fillId="0" borderId="0" xfId="0" applyFont="1" applyAlignment="1"/>
    <xf numFmtId="0" fontId="61" fillId="0" borderId="2" xfId="0" applyFont="1" applyBorder="1" applyAlignment="1">
      <alignment horizontal="center" textRotation="90"/>
    </xf>
    <xf numFmtId="0" fontId="67" fillId="0" borderId="2" xfId="0" applyFont="1" applyBorder="1"/>
    <xf numFmtId="0" fontId="3" fillId="0" borderId="0" xfId="14" applyFont="1" applyBorder="1" applyAlignment="1">
      <alignment vertical="center" wrapText="1"/>
    </xf>
    <xf numFmtId="0" fontId="67" fillId="0" borderId="0" xfId="0" applyFont="1" applyAlignment="1">
      <alignment wrapText="1"/>
    </xf>
    <xf numFmtId="0" fontId="61" fillId="0" borderId="2" xfId="0" applyFont="1" applyFill="1" applyBorder="1" applyAlignment="1">
      <alignment horizontal="center" vertical="center" wrapText="1"/>
    </xf>
    <xf numFmtId="0" fontId="3" fillId="0" borderId="0" xfId="14" applyFont="1" applyBorder="1" applyAlignment="1">
      <alignment horizontal="right" vertical="center" wrapText="1"/>
    </xf>
    <xf numFmtId="0" fontId="8" fillId="0" borderId="0" xfId="14" applyFont="1" applyBorder="1" applyAlignment="1">
      <alignment wrapText="1"/>
    </xf>
    <xf numFmtId="0" fontId="18" fillId="0" borderId="0" xfId="14" applyFont="1" applyBorder="1" applyAlignment="1">
      <alignment horizontal="center"/>
    </xf>
    <xf numFmtId="0" fontId="18" fillId="0" borderId="0" xfId="14" applyFont="1" applyBorder="1" applyAlignment="1">
      <alignment horizontal="center" vertical="center" wrapText="1"/>
    </xf>
    <xf numFmtId="0" fontId="18" fillId="0" borderId="0" xfId="14" applyFont="1" applyBorder="1" applyAlignment="1">
      <alignment vertical="top" wrapText="1"/>
    </xf>
    <xf numFmtId="0" fontId="18" fillId="0" borderId="0" xfId="14" applyFont="1" applyBorder="1" applyAlignment="1"/>
    <xf numFmtId="0" fontId="7" fillId="0" borderId="0" xfId="14" applyFont="1" applyAlignment="1"/>
    <xf numFmtId="0" fontId="3" fillId="0" borderId="2" xfId="16" applyFont="1" applyBorder="1" applyAlignment="1">
      <alignment horizontal="center" vertical="center" textRotation="90" wrapText="1"/>
    </xf>
    <xf numFmtId="0" fontId="7" fillId="0" borderId="8" xfId="14" applyFont="1" applyBorder="1" applyAlignment="1">
      <alignment horizontal="center" vertical="center" wrapText="1"/>
    </xf>
    <xf numFmtId="0" fontId="7" fillId="0" borderId="9" xfId="14" applyFont="1" applyBorder="1" applyAlignment="1">
      <alignment horizontal="center" vertical="center" wrapText="1"/>
    </xf>
    <xf numFmtId="0" fontId="3" fillId="0" borderId="2" xfId="14" applyFont="1" applyBorder="1" applyAlignment="1">
      <alignment horizontal="center" wrapText="1"/>
    </xf>
    <xf numFmtId="0" fontId="3" fillId="0" borderId="0" xfId="16" applyFont="1" applyAlignment="1">
      <alignment horizontal="center"/>
    </xf>
    <xf numFmtId="0" fontId="3" fillId="0" borderId="2" xfId="16" applyFont="1" applyBorder="1" applyAlignment="1">
      <alignment horizontal="center" wrapText="1"/>
    </xf>
    <xf numFmtId="0" fontId="3" fillId="0" borderId="2" xfId="16" applyFont="1" applyBorder="1" applyAlignment="1">
      <alignment horizontal="center"/>
    </xf>
    <xf numFmtId="0" fontId="3" fillId="0" borderId="0" xfId="16" applyFill="1"/>
    <xf numFmtId="0" fontId="1" fillId="0" borderId="0" xfId="16" applyFont="1" applyFill="1"/>
    <xf numFmtId="0" fontId="26" fillId="0" borderId="0" xfId="16" applyFont="1" applyBorder="1"/>
    <xf numFmtId="0" fontId="26" fillId="0" borderId="0" xfId="16" applyFont="1"/>
    <xf numFmtId="0" fontId="26" fillId="0" borderId="10" xfId="16" applyFont="1" applyBorder="1"/>
    <xf numFmtId="0" fontId="26" fillId="0" borderId="0" xfId="16" applyFont="1" applyAlignment="1">
      <alignment horizontal="center"/>
    </xf>
    <xf numFmtId="0" fontId="3" fillId="0" borderId="0" xfId="16" applyFont="1"/>
    <xf numFmtId="0" fontId="3" fillId="0" borderId="0" xfId="16" applyAlignment="1">
      <alignment vertical="center" wrapText="1"/>
    </xf>
    <xf numFmtId="0" fontId="3" fillId="0" borderId="2" xfId="16" applyFont="1" applyFill="1" applyBorder="1" applyAlignment="1">
      <alignment horizontal="center" vertical="center" textRotation="90" wrapText="1"/>
    </xf>
    <xf numFmtId="0" fontId="29" fillId="0" borderId="2" xfId="16" applyFont="1" applyBorder="1" applyAlignment="1">
      <alignment horizontal="center" wrapText="1"/>
    </xf>
    <xf numFmtId="0" fontId="29" fillId="0" borderId="3" xfId="16" applyFont="1" applyBorder="1" applyAlignment="1">
      <alignment horizontal="center" wrapText="1"/>
    </xf>
    <xf numFmtId="0" fontId="29" fillId="0" borderId="2" xfId="16" applyFont="1" applyBorder="1" applyAlignment="1">
      <alignment horizontal="center"/>
    </xf>
    <xf numFmtId="0" fontId="28" fillId="0" borderId="0" xfId="16" applyFont="1"/>
    <xf numFmtId="0" fontId="1" fillId="0" borderId="2" xfId="16" applyFont="1" applyBorder="1" applyAlignment="1">
      <alignment horizontal="right"/>
    </xf>
    <xf numFmtId="0" fontId="3" fillId="0" borderId="10" xfId="16" applyBorder="1"/>
    <xf numFmtId="0" fontId="26" fillId="0" borderId="0" xfId="16" applyFont="1" applyAlignment="1"/>
    <xf numFmtId="0" fontId="26" fillId="0" borderId="0" xfId="16" applyFont="1" applyAlignment="1">
      <alignment horizontal="right"/>
    </xf>
    <xf numFmtId="0" fontId="26" fillId="0" borderId="0" xfId="16" applyFont="1" applyAlignment="1">
      <alignment horizontal="center" vertical="center"/>
    </xf>
    <xf numFmtId="0" fontId="26" fillId="0" borderId="2" xfId="16" applyFont="1" applyBorder="1" applyAlignment="1">
      <alignment horizontal="center" vertical="center" wrapText="1"/>
    </xf>
    <xf numFmtId="0" fontId="26" fillId="0" borderId="0" xfId="16" applyFont="1" applyAlignment="1">
      <alignment horizontal="center" vertical="center" wrapText="1"/>
    </xf>
    <xf numFmtId="0" fontId="28" fillId="0" borderId="2" xfId="16" applyFont="1" applyBorder="1" applyAlignment="1">
      <alignment horizontal="center" vertical="center"/>
    </xf>
    <xf numFmtId="0" fontId="28" fillId="0" borderId="2" xfId="16" applyNumberFormat="1" applyFont="1" applyBorder="1" applyAlignment="1">
      <alignment horizontal="center" vertical="center" wrapText="1"/>
    </xf>
    <xf numFmtId="49" fontId="28" fillId="0" borderId="2" xfId="16" applyNumberFormat="1" applyFont="1" applyBorder="1" applyAlignment="1">
      <alignment horizontal="center" vertical="center" wrapText="1"/>
    </xf>
    <xf numFmtId="0" fontId="26" fillId="0" borderId="2" xfId="16" applyFont="1" applyBorder="1" applyAlignment="1">
      <alignment horizontal="center" vertical="center"/>
    </xf>
    <xf numFmtId="0" fontId="25" fillId="0" borderId="2" xfId="16" applyFont="1" applyBorder="1" applyAlignment="1">
      <alignment horizontal="center" vertical="center" wrapText="1"/>
    </xf>
    <xf numFmtId="49" fontId="26" fillId="0" borderId="2" xfId="16" applyNumberFormat="1" applyFont="1" applyBorder="1" applyAlignment="1">
      <alignment horizontal="center" vertical="center" wrapText="1"/>
    </xf>
    <xf numFmtId="0" fontId="26" fillId="0" borderId="2" xfId="16" applyNumberFormat="1" applyFont="1" applyBorder="1" applyAlignment="1">
      <alignment horizontal="center" vertical="center"/>
    </xf>
    <xf numFmtId="49" fontId="26" fillId="0" borderId="2" xfId="16" applyNumberFormat="1" applyFont="1" applyBorder="1" applyAlignment="1">
      <alignment horizontal="center" vertical="center"/>
    </xf>
    <xf numFmtId="0" fontId="26" fillId="0" borderId="0" xfId="16" applyFont="1" applyBorder="1" applyAlignment="1">
      <alignment horizontal="center" vertical="center" wrapText="1"/>
    </xf>
    <xf numFmtId="0" fontId="26" fillId="0" borderId="8" xfId="16" applyFont="1" applyBorder="1" applyAlignment="1">
      <alignment horizontal="center" vertical="center"/>
    </xf>
    <xf numFmtId="0" fontId="26" fillId="0" borderId="2" xfId="16" applyFont="1" applyBorder="1" applyAlignment="1">
      <alignment horizontal="center"/>
    </xf>
    <xf numFmtId="0" fontId="26" fillId="0" borderId="0" xfId="16" applyFont="1" applyBorder="1" applyAlignment="1"/>
    <xf numFmtId="0" fontId="26" fillId="0" borderId="0" xfId="16" applyFont="1" applyBorder="1" applyAlignment="1">
      <alignment horizontal="center"/>
    </xf>
    <xf numFmtId="0" fontId="26" fillId="0" borderId="0" xfId="16" applyFont="1" applyBorder="1" applyAlignment="1">
      <alignment wrapText="1"/>
    </xf>
    <xf numFmtId="0" fontId="25" fillId="0" borderId="0" xfId="16" applyFont="1" applyAlignment="1"/>
    <xf numFmtId="0" fontId="26" fillId="0" borderId="0" xfId="16" applyFont="1" applyBorder="1" applyAlignment="1">
      <alignment horizontal="center" vertical="center"/>
    </xf>
    <xf numFmtId="0" fontId="3" fillId="0" borderId="0" xfId="16" applyFont="1" applyBorder="1"/>
    <xf numFmtId="0" fontId="3" fillId="0" borderId="0" xfId="16" applyBorder="1"/>
    <xf numFmtId="0" fontId="1" fillId="0" borderId="0" xfId="16" applyFont="1" applyBorder="1" applyAlignment="1">
      <alignment wrapText="1"/>
    </xf>
    <xf numFmtId="0" fontId="1" fillId="17" borderId="10" xfId="16" applyFont="1" applyFill="1" applyBorder="1" applyAlignment="1">
      <alignment horizontal="left" wrapText="1"/>
    </xf>
    <xf numFmtId="0" fontId="1" fillId="17" borderId="11" xfId="16" applyFont="1" applyFill="1" applyBorder="1" applyAlignment="1">
      <alignment horizontal="left" wrapText="1"/>
    </xf>
    <xf numFmtId="0" fontId="3" fillId="0" borderId="0" xfId="16" applyBorder="1" applyAlignment="1">
      <alignment vertical="center" wrapText="1"/>
    </xf>
    <xf numFmtId="0" fontId="3" fillId="0" borderId="0" xfId="16" applyFont="1" applyBorder="1" applyAlignment="1">
      <alignment vertical="center" wrapText="1"/>
    </xf>
    <xf numFmtId="0" fontId="3" fillId="17" borderId="5" xfId="16" applyFont="1" applyFill="1" applyBorder="1" applyAlignment="1">
      <alignment horizontal="center" vertical="center" wrapText="1"/>
    </xf>
    <xf numFmtId="0" fontId="28" fillId="17" borderId="2" xfId="16" applyFont="1" applyFill="1" applyBorder="1" applyAlignment="1">
      <alignment horizontal="center" wrapText="1"/>
    </xf>
    <xf numFmtId="0" fontId="28" fillId="17" borderId="3" xfId="16" applyFont="1" applyFill="1" applyBorder="1" applyAlignment="1">
      <alignment horizontal="center" wrapText="1"/>
    </xf>
    <xf numFmtId="0" fontId="28" fillId="0" borderId="0" xfId="16" applyFont="1" applyBorder="1" applyAlignment="1">
      <alignment horizontal="center" wrapText="1"/>
    </xf>
    <xf numFmtId="0" fontId="28" fillId="0" borderId="0" xfId="16" applyFont="1" applyBorder="1" applyAlignment="1">
      <alignment horizontal="center"/>
    </xf>
    <xf numFmtId="0" fontId="3" fillId="17" borderId="2" xfId="16" applyFont="1" applyFill="1" applyBorder="1" applyAlignment="1">
      <alignment horizontal="left" vertical="center" wrapText="1"/>
    </xf>
    <xf numFmtId="0" fontId="3" fillId="17" borderId="2" xfId="16" applyFill="1" applyBorder="1"/>
    <xf numFmtId="0" fontId="1" fillId="17" borderId="2" xfId="16" applyFont="1" applyFill="1" applyBorder="1" applyAlignment="1">
      <alignment horizontal="right"/>
    </xf>
    <xf numFmtId="0" fontId="3" fillId="17" borderId="2" xfId="16" applyFont="1" applyFill="1" applyBorder="1" applyAlignment="1">
      <alignment wrapText="1"/>
    </xf>
    <xf numFmtId="0" fontId="3" fillId="17" borderId="0" xfId="16" applyFill="1" applyBorder="1"/>
    <xf numFmtId="0" fontId="3" fillId="17" borderId="0" xfId="16" applyFont="1" applyFill="1" applyBorder="1" applyAlignment="1">
      <alignment wrapText="1"/>
    </xf>
    <xf numFmtId="0" fontId="3" fillId="17" borderId="0" xfId="16" applyFont="1" applyFill="1" applyBorder="1"/>
    <xf numFmtId="0" fontId="3" fillId="0" borderId="0" xfId="16" applyFont="1" applyBorder="1" applyAlignment="1">
      <alignment horizontal="center"/>
    </xf>
    <xf numFmtId="0" fontId="3" fillId="0" borderId="0" xfId="16" applyBorder="1" applyAlignment="1">
      <alignment horizontal="center"/>
    </xf>
    <xf numFmtId="0" fontId="30" fillId="0" borderId="0" xfId="16" applyFont="1" applyBorder="1" applyAlignment="1">
      <alignment horizontal="left"/>
    </xf>
    <xf numFmtId="0" fontId="28" fillId="0" borderId="2" xfId="16" applyFont="1" applyBorder="1" applyAlignment="1">
      <alignment horizontal="center" wrapText="1"/>
    </xf>
    <xf numFmtId="0" fontId="3" fillId="0" borderId="2" xfId="16" applyFont="1" applyBorder="1" applyAlignment="1">
      <alignment wrapText="1"/>
    </xf>
    <xf numFmtId="0" fontId="3" fillId="0" borderId="0" xfId="16" applyFont="1" applyBorder="1" applyAlignment="1">
      <alignment wrapText="1"/>
    </xf>
    <xf numFmtId="0" fontId="1" fillId="0" borderId="0" xfId="16" applyFont="1" applyBorder="1"/>
    <xf numFmtId="0" fontId="3" fillId="0" borderId="2" xfId="16" applyFont="1" applyBorder="1" applyAlignment="1">
      <alignment horizontal="center" vertical="center"/>
    </xf>
    <xf numFmtId="0" fontId="58" fillId="0" borderId="0" xfId="16" applyFont="1" applyFill="1" applyBorder="1" applyAlignment="1">
      <alignment wrapText="1"/>
    </xf>
    <xf numFmtId="0" fontId="58" fillId="0" borderId="10" xfId="16" applyFont="1" applyBorder="1"/>
    <xf numFmtId="0" fontId="58" fillId="0" borderId="0" xfId="16" applyFont="1"/>
    <xf numFmtId="0" fontId="58" fillId="0" borderId="0" xfId="16" applyFont="1" applyAlignment="1">
      <alignment vertical="top"/>
    </xf>
    <xf numFmtId="0" fontId="16" fillId="0" borderId="2" xfId="14" applyFont="1" applyBorder="1" applyAlignment="1">
      <alignment horizontal="center" vertical="center"/>
    </xf>
    <xf numFmtId="0" fontId="17" fillId="0" borderId="2" xfId="14" applyFont="1" applyFill="1" applyBorder="1" applyAlignment="1">
      <alignment horizontal="center" vertical="center" wrapText="1"/>
    </xf>
    <xf numFmtId="0" fontId="67" fillId="0" borderId="2" xfId="14" applyNumberFormat="1" applyFont="1" applyFill="1" applyBorder="1" applyAlignment="1">
      <alignment horizontal="center" vertical="center"/>
    </xf>
    <xf numFmtId="0" fontId="67" fillId="0" borderId="2" xfId="14" applyFont="1" applyFill="1" applyBorder="1" applyAlignment="1">
      <alignment horizontal="center" vertical="center"/>
    </xf>
    <xf numFmtId="0" fontId="67" fillId="0" borderId="2" xfId="14" applyFont="1" applyFill="1" applyBorder="1" applyAlignment="1">
      <alignment horizontal="center"/>
    </xf>
    <xf numFmtId="0" fontId="67" fillId="0" borderId="2" xfId="14" applyFont="1" applyFill="1" applyBorder="1" applyAlignment="1">
      <alignment vertical="center"/>
    </xf>
    <xf numFmtId="0" fontId="19" fillId="0" borderId="0" xfId="14" applyFont="1" applyBorder="1" applyAlignment="1">
      <alignment horizontal="center" vertical="center" wrapText="1"/>
    </xf>
    <xf numFmtId="0" fontId="60" fillId="0" borderId="0" xfId="14" applyFont="1" applyFill="1" applyBorder="1" applyAlignment="1">
      <alignment horizontal="center" vertical="center"/>
    </xf>
    <xf numFmtId="0" fontId="18" fillId="0" borderId="0" xfId="14" applyFont="1" applyFill="1" applyBorder="1" applyAlignment="1">
      <alignment horizontal="center" vertical="center" wrapText="1"/>
    </xf>
    <xf numFmtId="0" fontId="60" fillId="0" borderId="0" xfId="14" applyFill="1" applyBorder="1" applyAlignment="1">
      <alignment horizontal="center" vertical="center"/>
    </xf>
    <xf numFmtId="0" fontId="60" fillId="0" borderId="0" xfId="14" applyFill="1" applyBorder="1" applyAlignment="1">
      <alignment vertical="center"/>
    </xf>
    <xf numFmtId="0" fontId="50" fillId="0" borderId="9" xfId="16" applyFont="1" applyFill="1" applyBorder="1" applyAlignment="1">
      <alignment horizontal="center" vertical="center" wrapText="1"/>
    </xf>
    <xf numFmtId="0" fontId="28" fillId="0" borderId="2" xfId="16" applyFont="1" applyFill="1" applyBorder="1" applyAlignment="1">
      <alignment horizontal="center" vertical="center" wrapText="1"/>
    </xf>
    <xf numFmtId="0" fontId="28" fillId="0" borderId="3" xfId="16" applyFont="1" applyFill="1" applyBorder="1" applyAlignment="1">
      <alignment horizontal="center" vertical="center" wrapText="1"/>
    </xf>
    <xf numFmtId="0" fontId="28" fillId="0" borderId="2" xfId="16" applyFont="1" applyFill="1" applyBorder="1" applyAlignment="1">
      <alignment horizontal="center" vertical="center" textRotation="90" wrapText="1"/>
    </xf>
    <xf numFmtId="0" fontId="48" fillId="0" borderId="2" xfId="16" applyFont="1" applyBorder="1" applyAlignment="1">
      <alignment horizontal="center" vertical="center"/>
    </xf>
    <xf numFmtId="0" fontId="51" fillId="0" borderId="2" xfId="16" applyFont="1" applyBorder="1" applyAlignment="1">
      <alignment horizontal="center"/>
    </xf>
    <xf numFmtId="0" fontId="51" fillId="0" borderId="2" xfId="16" applyFont="1" applyFill="1" applyBorder="1" applyAlignment="1">
      <alignment horizontal="center"/>
    </xf>
    <xf numFmtId="0" fontId="48" fillId="0" borderId="2" xfId="16" applyFont="1" applyBorder="1" applyAlignment="1">
      <alignment horizontal="left" wrapText="1"/>
    </xf>
    <xf numFmtId="0" fontId="48" fillId="0" borderId="2" xfId="16" applyFont="1" applyFill="1" applyBorder="1" applyAlignment="1">
      <alignment horizontal="center"/>
    </xf>
    <xf numFmtId="0" fontId="48" fillId="0" borderId="2" xfId="16" applyFont="1" applyFill="1" applyBorder="1" applyAlignment="1">
      <alignment horizontal="center" vertical="center"/>
    </xf>
    <xf numFmtId="0" fontId="48" fillId="0" borderId="2" xfId="16" applyFont="1" applyBorder="1" applyAlignment="1">
      <alignment horizontal="left" vertical="center" wrapText="1"/>
    </xf>
    <xf numFmtId="0" fontId="52" fillId="0" borderId="2" xfId="16" applyFont="1" applyBorder="1" applyAlignment="1">
      <alignment horizontal="right" vertical="center"/>
    </xf>
    <xf numFmtId="0" fontId="52" fillId="0" borderId="2" xfId="16" applyFont="1" applyBorder="1" applyAlignment="1">
      <alignment horizontal="center" vertical="center"/>
    </xf>
    <xf numFmtId="0" fontId="52" fillId="0" borderId="2" xfId="16" applyFont="1" applyFill="1" applyBorder="1" applyAlignment="1">
      <alignment horizontal="center" vertical="center"/>
    </xf>
    <xf numFmtId="0" fontId="3" fillId="0" borderId="0" xfId="16" applyFont="1" applyFill="1" applyAlignment="1"/>
    <xf numFmtId="0" fontId="3" fillId="0" borderId="8" xfId="16" applyFont="1" applyFill="1" applyBorder="1" applyAlignment="1">
      <alignment horizontal="center" vertical="center" wrapText="1"/>
    </xf>
    <xf numFmtId="0" fontId="3" fillId="0" borderId="3" xfId="16" applyFont="1" applyFill="1" applyBorder="1" applyAlignment="1">
      <alignment horizontal="center" vertical="center" wrapText="1"/>
    </xf>
    <xf numFmtId="0" fontId="3" fillId="0" borderId="2" xfId="16" applyFont="1" applyFill="1" applyBorder="1" applyAlignment="1">
      <alignment horizontal="center" vertical="center"/>
    </xf>
    <xf numFmtId="0" fontId="3" fillId="0" borderId="8" xfId="16" applyFont="1" applyFill="1" applyBorder="1" applyAlignment="1">
      <alignment horizontal="center" vertical="center" textRotation="90" wrapText="1"/>
    </xf>
    <xf numFmtId="0" fontId="3" fillId="0" borderId="3" xfId="16" applyFont="1" applyFill="1" applyBorder="1" applyAlignment="1">
      <alignment horizontal="center" vertical="center" textRotation="90" wrapText="1"/>
    </xf>
    <xf numFmtId="0" fontId="3" fillId="0" borderId="2" xfId="16" applyFont="1" applyBorder="1" applyAlignment="1">
      <alignment horizontal="left"/>
    </xf>
    <xf numFmtId="0" fontId="3" fillId="0" borderId="2" xfId="16" applyFont="1" applyFill="1" applyBorder="1" applyAlignment="1">
      <alignment horizontal="left"/>
    </xf>
    <xf numFmtId="0" fontId="3" fillId="0" borderId="2" xfId="16" applyFont="1" applyFill="1" applyBorder="1" applyAlignment="1">
      <alignment horizontal="center"/>
    </xf>
    <xf numFmtId="0" fontId="1" fillId="0" borderId="2" xfId="16" applyFont="1" applyBorder="1" applyAlignment="1">
      <alignment horizontal="right" vertical="center"/>
    </xf>
    <xf numFmtId="0" fontId="1" fillId="0" borderId="2" xfId="16" applyFont="1" applyFill="1" applyBorder="1" applyAlignment="1">
      <alignment horizontal="center"/>
    </xf>
    <xf numFmtId="0" fontId="3" fillId="0" borderId="2" xfId="16" applyFont="1" applyBorder="1" applyAlignment="1">
      <alignment horizontal="left" wrapText="1"/>
    </xf>
    <xf numFmtId="0" fontId="2" fillId="0" borderId="2" xfId="30" applyFont="1" applyBorder="1" applyAlignment="1">
      <alignment vertical="center" textRotation="90" wrapText="1"/>
    </xf>
    <xf numFmtId="0" fontId="0" fillId="0" borderId="0" xfId="0" applyFill="1"/>
    <xf numFmtId="0" fontId="3" fillId="0" borderId="0" xfId="0" applyFont="1" applyFill="1"/>
    <xf numFmtId="0" fontId="26"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26" fillId="0" borderId="3" xfId="0" applyFont="1" applyFill="1" applyBorder="1" applyAlignment="1">
      <alignment horizontal="center"/>
    </xf>
    <xf numFmtId="0" fontId="26" fillId="0" borderId="7" xfId="0" applyFont="1" applyFill="1" applyBorder="1" applyAlignment="1">
      <alignment vertical="center"/>
    </xf>
    <xf numFmtId="0" fontId="3" fillId="0" borderId="2" xfId="0" applyFont="1" applyFill="1" applyBorder="1"/>
    <xf numFmtId="0" fontId="61" fillId="0" borderId="0" xfId="0" applyFont="1" applyFill="1" applyAlignment="1">
      <alignment horizontal="center" vertical="center" wrapText="1"/>
    </xf>
    <xf numFmtId="0" fontId="61" fillId="0" borderId="0" xfId="0" applyFont="1" applyFill="1" applyAlignment="1">
      <alignment wrapText="1"/>
    </xf>
    <xf numFmtId="0" fontId="61" fillId="0" borderId="2" xfId="0" applyFont="1" applyFill="1" applyBorder="1" applyAlignment="1">
      <alignment wrapText="1"/>
    </xf>
    <xf numFmtId="0" fontId="0" fillId="0" borderId="2" xfId="0" applyBorder="1" applyAlignment="1">
      <alignment horizontal="center" wrapText="1"/>
    </xf>
    <xf numFmtId="0" fontId="1" fillId="0" borderId="2" xfId="0" applyFont="1" applyBorder="1" applyAlignment="1">
      <alignment wrapText="1"/>
    </xf>
    <xf numFmtId="0" fontId="0" fillId="0" borderId="2" xfId="0" applyBorder="1" applyAlignment="1">
      <alignment horizontal="center"/>
    </xf>
    <xf numFmtId="0" fontId="1" fillId="0" borderId="2" xfId="0" applyFont="1" applyBorder="1"/>
    <xf numFmtId="0" fontId="15" fillId="0" borderId="2" xfId="14" applyFont="1" applyFill="1" applyBorder="1" applyAlignment="1">
      <alignment horizontal="center" vertical="center" wrapText="1"/>
    </xf>
    <xf numFmtId="0" fontId="3" fillId="0" borderId="2" xfId="16" applyBorder="1" applyAlignment="1">
      <alignment horizontal="center" vertical="center"/>
    </xf>
    <xf numFmtId="0" fontId="1" fillId="0" borderId="9" xfId="16" applyFont="1" applyBorder="1" applyAlignment="1">
      <alignment horizontal="center" vertical="center" wrapText="1"/>
    </xf>
    <xf numFmtId="0" fontId="45" fillId="0" borderId="2" xfId="16" applyFont="1" applyFill="1" applyBorder="1" applyAlignment="1">
      <alignment horizontal="center" vertical="center" wrapText="1"/>
    </xf>
    <xf numFmtId="0" fontId="45" fillId="0" borderId="5" xfId="16" applyFont="1" applyFill="1" applyBorder="1" applyAlignment="1">
      <alignment vertical="center" wrapText="1"/>
    </xf>
    <xf numFmtId="0" fontId="61" fillId="0" borderId="2" xfId="0" applyFont="1" applyBorder="1" applyAlignment="1">
      <alignment horizontal="center" vertical="center" wrapText="1"/>
    </xf>
    <xf numFmtId="0" fontId="61" fillId="0" borderId="2" xfId="0" applyFont="1" applyFill="1" applyBorder="1" applyAlignment="1">
      <alignment horizontal="center" vertical="center" wrapText="1"/>
    </xf>
    <xf numFmtId="0" fontId="61" fillId="0" borderId="5" xfId="0" applyFont="1" applyFill="1" applyBorder="1" applyAlignment="1">
      <alignment horizontal="center" vertical="center" wrapText="1"/>
    </xf>
    <xf numFmtId="0" fontId="61" fillId="0" borderId="3" xfId="0" applyFont="1" applyBorder="1" applyAlignment="1">
      <alignment vertical="center" wrapText="1"/>
    </xf>
    <xf numFmtId="0" fontId="65" fillId="0" borderId="0" xfId="0" applyFont="1" applyBorder="1" applyAlignment="1">
      <alignment vertical="top"/>
    </xf>
    <xf numFmtId="0" fontId="67" fillId="0" borderId="4" xfId="0" applyFont="1" applyBorder="1" applyAlignment="1"/>
    <xf numFmtId="0" fontId="0" fillId="0" borderId="0" xfId="0" applyBorder="1"/>
    <xf numFmtId="0" fontId="61" fillId="0" borderId="11"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Border="1"/>
    <xf numFmtId="0" fontId="2" fillId="0" borderId="2" xfId="30" applyFont="1" applyBorder="1" applyAlignment="1">
      <alignment horizontal="center" vertical="center" wrapText="1"/>
    </xf>
    <xf numFmtId="0" fontId="61" fillId="0" borderId="2" xfId="0" applyFont="1" applyFill="1" applyBorder="1" applyAlignment="1">
      <alignment horizontal="center" vertical="center" wrapText="1"/>
    </xf>
    <xf numFmtId="0" fontId="1" fillId="0" borderId="0" xfId="0" applyFont="1" applyFill="1"/>
    <xf numFmtId="0" fontId="3" fillId="0" borderId="0" xfId="0" applyFont="1" applyFill="1" applyAlignment="1">
      <alignment horizontal="center" vertical="center" wrapText="1"/>
    </xf>
    <xf numFmtId="0" fontId="67" fillId="0" borderId="2" xfId="0" applyFont="1" applyFill="1" applyBorder="1"/>
    <xf numFmtId="0" fontId="61" fillId="0" borderId="2" xfId="0" applyFont="1" applyFill="1" applyBorder="1" applyAlignment="1">
      <alignment vertical="center" wrapText="1"/>
    </xf>
    <xf numFmtId="0" fontId="0" fillId="0" borderId="2" xfId="0" applyFill="1" applyBorder="1"/>
    <xf numFmtId="0" fontId="16" fillId="0" borderId="2" xfId="16" applyFont="1" applyBorder="1" applyAlignment="1">
      <alignment horizontal="left" vertical="center" wrapText="1"/>
    </xf>
    <xf numFmtId="0" fontId="3" fillId="0" borderId="2" xfId="16" applyFont="1" applyBorder="1" applyAlignment="1">
      <alignment horizontal="justify" vertical="top" wrapText="1"/>
    </xf>
    <xf numFmtId="0" fontId="16" fillId="0" borderId="2" xfId="16" applyFont="1" applyBorder="1" applyAlignment="1">
      <alignment horizontal="justify" vertical="top" wrapText="1"/>
    </xf>
    <xf numFmtId="0" fontId="30" fillId="0" borderId="2" xfId="16" applyFont="1" applyBorder="1" applyAlignment="1">
      <alignment horizontal="justify" vertical="top" wrapText="1"/>
    </xf>
    <xf numFmtId="0" fontId="7" fillId="18" borderId="2" xfId="14" applyFont="1" applyFill="1" applyBorder="1" applyAlignment="1">
      <alignment horizontal="center" vertical="top" wrapText="1"/>
    </xf>
    <xf numFmtId="0" fontId="7" fillId="18" borderId="2" xfId="14" applyFont="1" applyFill="1" applyBorder="1" applyAlignment="1">
      <alignment horizontal="center" wrapText="1"/>
    </xf>
    <xf numFmtId="0" fontId="7" fillId="18" borderId="2" xfId="14" applyFont="1" applyFill="1" applyBorder="1" applyAlignment="1">
      <alignment horizontal="center" vertical="center" wrapText="1"/>
    </xf>
    <xf numFmtId="0" fontId="67" fillId="18" borderId="2" xfId="0" applyFont="1" applyFill="1" applyBorder="1" applyAlignment="1">
      <alignment horizontal="center" vertical="center" wrapText="1"/>
    </xf>
    <xf numFmtId="0" fontId="7" fillId="0" borderId="5" xfId="14" applyFont="1" applyBorder="1" applyAlignment="1">
      <alignment horizontal="center" vertical="center" wrapText="1"/>
    </xf>
    <xf numFmtId="0" fontId="61" fillId="0" borderId="2" xfId="14" applyFont="1" applyBorder="1" applyAlignment="1">
      <alignment horizontal="center" vertical="center" wrapText="1"/>
    </xf>
    <xf numFmtId="0" fontId="7" fillId="0" borderId="5" xfId="14" applyFont="1" applyFill="1" applyBorder="1" applyAlignment="1">
      <alignment horizontal="center" vertical="center" wrapText="1"/>
    </xf>
    <xf numFmtId="0" fontId="3" fillId="17" borderId="8" xfId="16" applyFont="1" applyFill="1" applyBorder="1" applyAlignment="1">
      <alignment horizontal="center" vertical="center" wrapText="1"/>
    </xf>
    <xf numFmtId="0" fontId="3" fillId="0" borderId="5" xfId="14" applyFont="1" applyBorder="1" applyAlignment="1">
      <alignment horizontal="center" vertical="center" wrapText="1"/>
    </xf>
    <xf numFmtId="0" fontId="27" fillId="19" borderId="2" xfId="14" applyFont="1" applyFill="1" applyBorder="1" applyAlignment="1">
      <alignment horizontal="center" vertical="center" wrapText="1"/>
    </xf>
    <xf numFmtId="0" fontId="10" fillId="19" borderId="2" xfId="14" applyFont="1" applyFill="1" applyBorder="1" applyAlignment="1">
      <alignment horizontal="center" vertical="top" wrapText="1"/>
    </xf>
    <xf numFmtId="0" fontId="70" fillId="0" borderId="0" xfId="14" applyFont="1" applyFill="1"/>
    <xf numFmtId="0" fontId="16" fillId="16" borderId="2" xfId="14" applyFont="1" applyFill="1" applyBorder="1" applyAlignment="1">
      <alignment horizontal="center" vertical="center" wrapText="1"/>
    </xf>
    <xf numFmtId="0" fontId="64" fillId="0" borderId="0" xfId="27" applyFont="1"/>
    <xf numFmtId="17" fontId="64" fillId="0" borderId="0" xfId="27" applyNumberFormat="1" applyFont="1"/>
    <xf numFmtId="0" fontId="64" fillId="0" borderId="2" xfId="27" applyFont="1" applyBorder="1" applyAlignment="1">
      <alignment horizontal="center" vertical="center" wrapText="1"/>
    </xf>
    <xf numFmtId="0" fontId="64" fillId="0" borderId="0" xfId="27" applyFont="1" applyAlignment="1">
      <alignment vertical="center"/>
    </xf>
    <xf numFmtId="0" fontId="71" fillId="0" borderId="0" xfId="27" applyFont="1" applyAlignment="1">
      <alignment horizontal="justify" vertical="center"/>
    </xf>
    <xf numFmtId="0" fontId="71" fillId="0" borderId="0" xfId="27" applyFont="1" applyAlignment="1">
      <alignment horizontal="justify" vertical="top"/>
    </xf>
    <xf numFmtId="0" fontId="72" fillId="0" borderId="0" xfId="27" applyFont="1" applyAlignment="1">
      <alignment horizontal="justify" vertical="center"/>
    </xf>
    <xf numFmtId="0" fontId="67" fillId="0" borderId="0" xfId="27" applyFont="1" applyAlignment="1">
      <alignment horizontal="justify"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2" fillId="0" borderId="0" xfId="14" applyFont="1"/>
    <xf numFmtId="0" fontId="43" fillId="0" borderId="0" xfId="14" applyFont="1"/>
    <xf numFmtId="0" fontId="61" fillId="0" borderId="0" xfId="14" applyFont="1" applyAlignment="1">
      <alignment horizontal="left"/>
    </xf>
    <xf numFmtId="0" fontId="7" fillId="0" borderId="3" xfId="14" applyFont="1" applyBorder="1" applyAlignment="1">
      <alignment horizontal="center" vertical="center" wrapText="1"/>
    </xf>
    <xf numFmtId="0" fontId="1" fillId="0" borderId="0" xfId="0" applyFont="1"/>
    <xf numFmtId="0" fontId="0" fillId="0" borderId="0" xfId="0" applyAlignment="1">
      <alignment wrapText="1"/>
    </xf>
    <xf numFmtId="0" fontId="3" fillId="0" borderId="0" xfId="0" applyFont="1" applyAlignment="1"/>
    <xf numFmtId="0" fontId="0" fillId="0" borderId="0" xfId="0" applyAlignment="1"/>
    <xf numFmtId="49" fontId="1" fillId="0" borderId="0" xfId="0" applyNumberFormat="1" applyFont="1" applyAlignment="1">
      <alignment horizontal="center" vertical="center"/>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2" xfId="0" applyFill="1" applyBorder="1" applyAlignment="1">
      <alignment horizontal="center" vertical="center" wrapText="1"/>
    </xf>
    <xf numFmtId="0" fontId="3" fillId="0" borderId="2" xfId="0" applyFont="1" applyBorder="1" applyAlignment="1">
      <alignment wrapText="1"/>
    </xf>
    <xf numFmtId="0" fontId="7" fillId="13" borderId="2" xfId="27" applyFont="1" applyFill="1" applyBorder="1" applyAlignment="1">
      <alignment horizontal="center" vertical="top" wrapText="1"/>
    </xf>
    <xf numFmtId="0" fontId="59" fillId="13" borderId="2" xfId="13" applyFill="1" applyBorder="1" applyAlignment="1">
      <alignment horizontal="center" vertical="top" wrapText="1"/>
    </xf>
    <xf numFmtId="0" fontId="73" fillId="0" borderId="0" xfId="0" applyFont="1" applyAlignment="1">
      <alignment horizontal="center" vertical="top" wrapText="1"/>
    </xf>
    <xf numFmtId="0" fontId="32" fillId="0" borderId="2" xfId="14" applyFont="1" applyBorder="1" applyAlignment="1">
      <alignment horizontal="center" vertical="top" wrapText="1"/>
    </xf>
    <xf numFmtId="0" fontId="7" fillId="0" borderId="2" xfId="14" applyFont="1" applyBorder="1" applyAlignment="1">
      <alignment horizontal="left" vertical="center" wrapText="1"/>
    </xf>
    <xf numFmtId="0" fontId="74" fillId="0" borderId="2" xfId="27" applyFont="1" applyBorder="1" applyAlignment="1">
      <alignment horizontal="center" vertical="top"/>
    </xf>
    <xf numFmtId="0" fontId="7" fillId="0" borderId="2" xfId="14" applyFont="1" applyBorder="1" applyAlignment="1">
      <alignment vertical="top"/>
    </xf>
    <xf numFmtId="0" fontId="7" fillId="0" borderId="2" xfId="14" applyFont="1" applyBorder="1" applyAlignment="1">
      <alignment horizontal="center" vertical="top"/>
    </xf>
    <xf numFmtId="14" fontId="7" fillId="0" borderId="2" xfId="14" applyNumberFormat="1" applyFont="1" applyBorder="1" applyAlignment="1">
      <alignment horizontal="center" vertical="top"/>
    </xf>
    <xf numFmtId="0" fontId="60" fillId="0" borderId="0" xfId="14" applyBorder="1" applyAlignment="1"/>
    <xf numFmtId="0" fontId="61" fillId="0" borderId="0" xfId="0" applyFont="1" applyFill="1" applyBorder="1" applyAlignment="1">
      <alignment horizontal="center" vertical="top" wrapText="1"/>
    </xf>
    <xf numFmtId="0" fontId="7" fillId="0" borderId="0" xfId="0" applyFont="1" applyBorder="1" applyAlignment="1">
      <alignment horizontal="center" vertical="top" wrapText="1"/>
    </xf>
    <xf numFmtId="0" fontId="3" fillId="0" borderId="0" xfId="0" applyFont="1" applyFill="1" applyBorder="1" applyAlignment="1">
      <alignment vertical="top" wrapText="1"/>
    </xf>
    <xf numFmtId="14" fontId="3" fillId="0" borderId="0" xfId="0" applyNumberFormat="1" applyFont="1" applyFill="1" applyBorder="1" applyAlignment="1">
      <alignment horizontal="center" vertical="top" wrapText="1"/>
    </xf>
    <xf numFmtId="0" fontId="3" fillId="0" borderId="0" xfId="0" applyFont="1" applyFill="1" applyBorder="1" applyAlignment="1">
      <alignment horizontal="center" vertical="top" wrapText="1"/>
    </xf>
    <xf numFmtId="0" fontId="61" fillId="0" borderId="2" xfId="14" applyFont="1" applyBorder="1" applyAlignment="1">
      <alignment horizontal="center"/>
    </xf>
    <xf numFmtId="0" fontId="20" fillId="0" borderId="2" xfId="14" applyFont="1" applyBorder="1" applyAlignment="1">
      <alignment horizontal="center" vertical="center" wrapText="1"/>
    </xf>
    <xf numFmtId="0" fontId="75" fillId="0" borderId="2" xfId="14" applyFont="1" applyBorder="1" applyAlignment="1">
      <alignment horizontal="center" vertical="center" wrapText="1"/>
    </xf>
    <xf numFmtId="0" fontId="75" fillId="0" borderId="2" xfId="14" applyFont="1" applyBorder="1" applyAlignment="1">
      <alignment horizontal="center" vertical="center"/>
    </xf>
    <xf numFmtId="0" fontId="75" fillId="0" borderId="2" xfId="14" applyFont="1" applyBorder="1" applyAlignment="1">
      <alignment horizontal="center"/>
    </xf>
    <xf numFmtId="0" fontId="75" fillId="0" borderId="2" xfId="14" applyFont="1" applyBorder="1" applyAlignment="1">
      <alignment horizontal="center" wrapText="1"/>
    </xf>
    <xf numFmtId="0" fontId="56" fillId="0" borderId="2" xfId="30" applyFont="1" applyBorder="1" applyAlignment="1">
      <alignment horizontal="center" vertical="center" textRotation="90" wrapText="1"/>
    </xf>
    <xf numFmtId="0" fontId="56" fillId="0" borderId="2" xfId="30" applyFont="1" applyBorder="1" applyAlignment="1">
      <alignment horizontal="center" vertical="top"/>
    </xf>
    <xf numFmtId="0" fontId="56" fillId="0" borderId="2" xfId="30" applyFont="1" applyBorder="1" applyAlignment="1">
      <alignment horizontal="center" vertical="top" wrapText="1"/>
    </xf>
    <xf numFmtId="14" fontId="56" fillId="0" borderId="2" xfId="30" applyNumberFormat="1" applyFont="1" applyBorder="1" applyAlignment="1">
      <alignment horizontal="center" vertical="top" wrapText="1"/>
    </xf>
    <xf numFmtId="0" fontId="66" fillId="0" borderId="2" xfId="14" applyFont="1" applyBorder="1" applyAlignment="1">
      <alignment horizontal="center" vertical="center" wrapText="1"/>
    </xf>
    <xf numFmtId="0" fontId="66" fillId="0" borderId="2" xfId="14" applyFont="1" applyBorder="1" applyAlignment="1">
      <alignment horizontal="center"/>
    </xf>
    <xf numFmtId="0" fontId="66" fillId="14" borderId="2" xfId="14" applyFont="1" applyFill="1" applyBorder="1" applyAlignment="1">
      <alignment horizontal="center" vertical="center" wrapText="1"/>
    </xf>
    <xf numFmtId="0" fontId="66" fillId="15" borderId="2" xfId="14" applyFont="1" applyFill="1" applyBorder="1" applyAlignment="1">
      <alignment horizontal="center" vertical="center"/>
    </xf>
    <xf numFmtId="0" fontId="66" fillId="15" borderId="2" xfId="14" applyFont="1" applyFill="1" applyBorder="1" applyAlignment="1">
      <alignment horizontal="center"/>
    </xf>
    <xf numFmtId="0" fontId="66" fillId="15" borderId="2" xfId="14" applyFont="1" applyFill="1" applyBorder="1"/>
    <xf numFmtId="0" fontId="3" fillId="0" borderId="2" xfId="14" applyFont="1" applyBorder="1" applyAlignment="1">
      <alignment horizontal="center"/>
    </xf>
    <xf numFmtId="0" fontId="57" fillId="0" borderId="2" xfId="27" applyFont="1" applyBorder="1" applyAlignment="1">
      <alignment horizontal="center" vertical="top"/>
    </xf>
    <xf numFmtId="164" fontId="3" fillId="0" borderId="2" xfId="14" applyNumberFormat="1" applyFont="1" applyBorder="1" applyAlignment="1">
      <alignment horizontal="center" vertical="center" wrapText="1"/>
    </xf>
    <xf numFmtId="0" fontId="66" fillId="0" borderId="2" xfId="14" applyFont="1" applyBorder="1" applyAlignment="1">
      <alignment horizontal="center" vertical="center"/>
    </xf>
    <xf numFmtId="0" fontId="76" fillId="0" borderId="2" xfId="14" applyFont="1" applyBorder="1" applyAlignment="1">
      <alignment horizontal="center" vertical="top"/>
    </xf>
    <xf numFmtId="0" fontId="28" fillId="0" borderId="5" xfId="14" applyFont="1" applyBorder="1" applyAlignment="1">
      <alignment horizontal="center" vertical="center"/>
    </xf>
    <xf numFmtId="0" fontId="3" fillId="15" borderId="2" xfId="14" applyFont="1" applyFill="1" applyBorder="1" applyAlignment="1">
      <alignment horizontal="center"/>
    </xf>
    <xf numFmtId="0" fontId="3" fillId="15" borderId="2" xfId="14" applyFont="1" applyFill="1" applyBorder="1" applyAlignment="1">
      <alignment horizontal="center" vertical="center"/>
    </xf>
    <xf numFmtId="0" fontId="57" fillId="13" borderId="2" xfId="27" applyFont="1" applyFill="1" applyBorder="1" applyAlignment="1">
      <alignment horizontal="center" vertical="top" wrapText="1"/>
    </xf>
    <xf numFmtId="0" fontId="57" fillId="0" borderId="2" xfId="27" applyFont="1" applyFill="1" applyBorder="1" applyAlignment="1">
      <alignment horizontal="center" vertical="top" wrapText="1"/>
    </xf>
    <xf numFmtId="0" fontId="3" fillId="13" borderId="2" xfId="27" applyFont="1" applyFill="1" applyBorder="1" applyAlignment="1">
      <alignment horizontal="center" vertical="top" wrapText="1"/>
    </xf>
    <xf numFmtId="0" fontId="3" fillId="0" borderId="2" xfId="30" applyFont="1" applyBorder="1" applyAlignment="1">
      <alignment horizontal="center" vertical="center" wrapText="1"/>
    </xf>
    <xf numFmtId="0" fontId="2" fillId="0" borderId="2" xfId="14" applyFont="1" applyBorder="1" applyAlignment="1">
      <alignment horizontal="center" vertical="top"/>
    </xf>
    <xf numFmtId="0" fontId="67" fillId="0" borderId="0" xfId="14" applyFont="1"/>
    <xf numFmtId="0" fontId="3" fillId="0" borderId="2" xfId="14" applyFont="1" applyBorder="1" applyAlignment="1">
      <alignment horizontal="center" vertical="top"/>
    </xf>
    <xf numFmtId="0" fontId="60" fillId="16" borderId="0" xfId="14" applyFill="1"/>
    <xf numFmtId="0" fontId="56" fillId="0" borderId="0" xfId="0" applyFont="1" applyAlignment="1">
      <alignment horizontal="center" vertical="top" wrapText="1"/>
    </xf>
    <xf numFmtId="0" fontId="56" fillId="0" borderId="2" xfId="14" applyFont="1" applyBorder="1" applyAlignment="1">
      <alignment horizontal="center" vertical="top" wrapText="1"/>
    </xf>
    <xf numFmtId="0" fontId="56" fillId="0" borderId="2" xfId="0" applyFont="1" applyBorder="1" applyAlignment="1">
      <alignment horizontal="center" vertical="top" wrapText="1"/>
    </xf>
    <xf numFmtId="0" fontId="56" fillId="0" borderId="2" xfId="14" applyFont="1" applyBorder="1" applyAlignment="1">
      <alignment horizontal="center" vertical="top"/>
    </xf>
    <xf numFmtId="14" fontId="56" fillId="0" borderId="2" xfId="14" applyNumberFormat="1" applyFont="1" applyBorder="1" applyAlignment="1">
      <alignment horizontal="center" vertical="top" wrapText="1"/>
    </xf>
    <xf numFmtId="0" fontId="56" fillId="0" borderId="2" xfId="27" applyFont="1" applyBorder="1" applyAlignment="1">
      <alignment horizontal="center" vertical="top" wrapText="1"/>
    </xf>
    <xf numFmtId="0" fontId="56" fillId="0" borderId="2" xfId="27" applyFont="1" applyBorder="1" applyAlignment="1">
      <alignment horizontal="center" vertical="top"/>
    </xf>
    <xf numFmtId="0" fontId="56" fillId="0" borderId="2" xfId="14" applyFont="1" applyFill="1" applyBorder="1" applyAlignment="1">
      <alignment horizontal="center" vertical="top" wrapText="1"/>
    </xf>
    <xf numFmtId="0" fontId="56" fillId="0" borderId="6" xfId="14" applyFont="1" applyBorder="1" applyAlignment="1">
      <alignment horizontal="center" vertical="top" wrapText="1"/>
    </xf>
    <xf numFmtId="0" fontId="56" fillId="0" borderId="5" xfId="14" applyFont="1" applyBorder="1" applyAlignment="1">
      <alignment horizontal="center" vertical="top" wrapText="1"/>
    </xf>
    <xf numFmtId="0" fontId="56" fillId="0" borderId="5" xfId="27" applyFont="1" applyBorder="1" applyAlignment="1">
      <alignment horizontal="center" vertical="top" wrapText="1"/>
    </xf>
    <xf numFmtId="14" fontId="56" fillId="0" borderId="5" xfId="14" applyNumberFormat="1" applyFont="1" applyBorder="1" applyAlignment="1">
      <alignment horizontal="center" vertical="top" wrapText="1"/>
    </xf>
    <xf numFmtId="0" fontId="56" fillId="0" borderId="5" xfId="27" applyFont="1" applyBorder="1" applyAlignment="1">
      <alignment horizontal="center" vertical="top"/>
    </xf>
    <xf numFmtId="0" fontId="56" fillId="16" borderId="2" xfId="14" applyFont="1" applyFill="1" applyBorder="1" applyAlignment="1">
      <alignment horizontal="center" vertical="top" wrapText="1"/>
    </xf>
    <xf numFmtId="0" fontId="56" fillId="16" borderId="2" xfId="14" applyFont="1" applyFill="1" applyBorder="1" applyAlignment="1">
      <alignment horizontal="center" vertical="top"/>
    </xf>
    <xf numFmtId="14" fontId="56" fillId="16" borderId="2" xfId="14" applyNumberFormat="1" applyFont="1" applyFill="1" applyBorder="1" applyAlignment="1">
      <alignment horizontal="center" vertical="top" wrapText="1"/>
    </xf>
    <xf numFmtId="0" fontId="56" fillId="16" borderId="2" xfId="27" applyFont="1" applyFill="1" applyBorder="1" applyAlignment="1">
      <alignment horizontal="center" vertical="top" wrapText="1"/>
    </xf>
    <xf numFmtId="0" fontId="56" fillId="16" borderId="2" xfId="27" applyFont="1" applyFill="1" applyBorder="1" applyAlignment="1">
      <alignment horizontal="center" vertical="top"/>
    </xf>
    <xf numFmtId="0" fontId="56" fillId="0" borderId="0" xfId="0" applyFont="1"/>
    <xf numFmtId="0" fontId="56" fillId="0" borderId="16" xfId="0" applyFont="1" applyBorder="1" applyAlignment="1">
      <alignment vertical="center" wrapText="1"/>
    </xf>
    <xf numFmtId="0" fontId="56" fillId="0" borderId="17" xfId="0" applyFont="1" applyBorder="1" applyAlignment="1">
      <alignment vertical="center" wrapText="1"/>
    </xf>
    <xf numFmtId="16" fontId="56" fillId="0" borderId="2" xfId="14" applyNumberFormat="1" applyFont="1" applyBorder="1" applyAlignment="1">
      <alignment horizontal="center" vertical="top" wrapText="1"/>
    </xf>
    <xf numFmtId="0" fontId="56" fillId="0" borderId="5" xfId="14" applyFont="1" applyFill="1" applyBorder="1" applyAlignment="1">
      <alignment horizontal="center" vertical="top" wrapText="1"/>
    </xf>
    <xf numFmtId="0" fontId="56" fillId="0" borderId="16" xfId="0" applyFont="1" applyFill="1" applyBorder="1" applyAlignment="1">
      <alignment vertical="center" wrapText="1"/>
    </xf>
    <xf numFmtId="0" fontId="56" fillId="0" borderId="17" xfId="0" applyFont="1" applyFill="1" applyBorder="1" applyAlignment="1">
      <alignment vertical="center" wrapText="1"/>
    </xf>
    <xf numFmtId="0" fontId="56" fillId="0" borderId="2" xfId="14" applyFont="1" applyFill="1" applyBorder="1" applyAlignment="1">
      <alignment horizontal="center" vertical="top"/>
    </xf>
    <xf numFmtId="14" fontId="56" fillId="0" borderId="2" xfId="14" applyNumberFormat="1" applyFont="1" applyFill="1" applyBorder="1" applyAlignment="1">
      <alignment horizontal="center" vertical="top" wrapText="1"/>
    </xf>
    <xf numFmtId="0" fontId="56" fillId="0" borderId="2" xfId="27" applyFont="1" applyFill="1" applyBorder="1" applyAlignment="1">
      <alignment horizontal="center" vertical="top" wrapText="1"/>
    </xf>
    <xf numFmtId="0" fontId="56" fillId="0" borderId="2" xfId="27" applyFont="1" applyFill="1" applyBorder="1" applyAlignment="1">
      <alignment horizontal="center" vertical="top"/>
    </xf>
    <xf numFmtId="0" fontId="56" fillId="0" borderId="2" xfId="30" applyFont="1" applyFill="1" applyBorder="1" applyAlignment="1">
      <alignment horizontal="center" vertical="top" wrapText="1"/>
    </xf>
    <xf numFmtId="0" fontId="7" fillId="13" borderId="0" xfId="27" applyFont="1" applyFill="1" applyBorder="1" applyAlignment="1">
      <alignment horizontal="left"/>
    </xf>
    <xf numFmtId="0" fontId="7" fillId="0" borderId="2" xfId="27" applyFont="1" applyBorder="1" applyAlignment="1">
      <alignment horizontal="center" vertical="center" textRotation="90" wrapText="1"/>
    </xf>
    <xf numFmtId="0" fontId="10" fillId="13" borderId="2" xfId="27" applyFont="1" applyFill="1" applyBorder="1" applyAlignment="1">
      <alignment horizontal="center" vertical="center" wrapText="1"/>
    </xf>
    <xf numFmtId="0" fontId="16" fillId="13" borderId="2" xfId="27" applyFont="1" applyFill="1" applyBorder="1" applyAlignment="1">
      <alignment horizontal="center" vertical="center" wrapText="1"/>
    </xf>
    <xf numFmtId="0" fontId="10" fillId="13" borderId="2" xfId="27" applyFont="1" applyFill="1" applyBorder="1" applyAlignment="1">
      <alignment horizontal="right" vertical="center" wrapText="1"/>
    </xf>
    <xf numFmtId="0" fontId="77" fillId="13" borderId="11" xfId="27" applyFont="1" applyFill="1" applyBorder="1" applyAlignment="1">
      <alignment horizontal="left"/>
    </xf>
    <xf numFmtId="0" fontId="33" fillId="13" borderId="11" xfId="27" applyFont="1" applyFill="1" applyBorder="1" applyAlignment="1">
      <alignment horizontal="left"/>
    </xf>
    <xf numFmtId="0" fontId="7" fillId="13" borderId="2" xfId="27" applyFont="1" applyFill="1" applyBorder="1" applyAlignment="1">
      <alignment horizontal="center" vertical="center" textRotation="90" wrapText="1"/>
    </xf>
    <xf numFmtId="0" fontId="7" fillId="0" borderId="2" xfId="27" applyFont="1" applyFill="1" applyBorder="1" applyAlignment="1">
      <alignment horizontal="center" vertical="center" textRotation="90" wrapText="1"/>
    </xf>
    <xf numFmtId="0" fontId="7" fillId="13" borderId="2" xfId="27" applyFont="1" applyFill="1" applyBorder="1" applyAlignment="1">
      <alignment horizontal="center" vertical="center" wrapText="1"/>
    </xf>
    <xf numFmtId="0" fontId="7" fillId="0" borderId="2" xfId="27" applyFont="1" applyFill="1" applyBorder="1" applyAlignment="1">
      <alignment horizontal="center" vertical="center" wrapText="1"/>
    </xf>
    <xf numFmtId="0" fontId="7" fillId="0" borderId="0" xfId="27" applyFont="1" applyBorder="1" applyAlignment="1">
      <alignment horizontal="right"/>
    </xf>
    <xf numFmtId="0" fontId="8" fillId="13" borderId="0" xfId="27" applyFont="1" applyFill="1" applyBorder="1" applyAlignment="1">
      <alignment horizontal="center" vertical="center" wrapText="1"/>
    </xf>
    <xf numFmtId="0" fontId="3" fillId="0" borderId="0" xfId="16" applyFont="1" applyAlignment="1">
      <alignment horizontal="right"/>
    </xf>
    <xf numFmtId="0" fontId="1" fillId="0" borderId="8" xfId="16" applyFont="1" applyBorder="1" applyAlignment="1">
      <alignment horizontal="center"/>
    </xf>
    <xf numFmtId="0" fontId="1" fillId="0" borderId="10" xfId="16" applyFont="1" applyBorder="1" applyAlignment="1">
      <alignment horizontal="center"/>
    </xf>
    <xf numFmtId="0" fontId="1" fillId="0" borderId="9" xfId="16" applyFont="1" applyBorder="1" applyAlignment="1">
      <alignment horizontal="center"/>
    </xf>
    <xf numFmtId="0" fontId="3" fillId="0" borderId="5" xfId="16" applyBorder="1" applyAlignment="1">
      <alignment horizontal="center" vertical="center" wrapText="1"/>
    </xf>
    <xf numFmtId="0" fontId="3" fillId="0" borderId="3" xfId="16" applyBorder="1" applyAlignment="1">
      <alignment horizontal="center" vertical="center" wrapText="1"/>
    </xf>
    <xf numFmtId="0" fontId="3" fillId="0" borderId="8" xfId="16" applyFont="1" applyBorder="1" applyAlignment="1">
      <alignment horizontal="center" vertical="center" wrapText="1"/>
    </xf>
    <xf numFmtId="0" fontId="3" fillId="0" borderId="10" xfId="16" applyFont="1" applyBorder="1" applyAlignment="1">
      <alignment horizontal="center" vertical="center" wrapText="1"/>
    </xf>
    <xf numFmtId="0" fontId="3" fillId="0" borderId="9" xfId="16" applyFont="1" applyBorder="1" applyAlignment="1">
      <alignment horizontal="center" vertical="center" wrapText="1"/>
    </xf>
    <xf numFmtId="0" fontId="3" fillId="0" borderId="2" xfId="16" applyFont="1" applyBorder="1" applyAlignment="1">
      <alignment horizontal="center" vertical="center" textRotation="90" wrapText="1"/>
    </xf>
    <xf numFmtId="0" fontId="3" fillId="0" borderId="5" xfId="16" applyBorder="1" applyAlignment="1">
      <alignment horizontal="center" vertical="center"/>
    </xf>
    <xf numFmtId="0" fontId="3" fillId="0" borderId="3" xfId="16" applyBorder="1" applyAlignment="1">
      <alignment horizontal="center" vertical="center"/>
    </xf>
    <xf numFmtId="0" fontId="31" fillId="0" borderId="4" xfId="16" applyFont="1" applyBorder="1" applyAlignment="1">
      <alignment horizontal="center" vertical="center" wrapText="1"/>
    </xf>
    <xf numFmtId="0" fontId="7" fillId="0" borderId="5" xfId="27" applyFont="1" applyFill="1" applyBorder="1" applyAlignment="1">
      <alignment horizontal="center" vertical="center" textRotation="90" wrapText="1"/>
    </xf>
    <xf numFmtId="0" fontId="7" fillId="0" borderId="6" xfId="27" applyFont="1" applyFill="1" applyBorder="1" applyAlignment="1">
      <alignment horizontal="center" vertical="center" textRotation="90" wrapText="1"/>
    </xf>
    <xf numFmtId="0" fontId="7" fillId="0" borderId="3" xfId="27" applyFont="1" applyFill="1" applyBorder="1" applyAlignment="1">
      <alignment horizontal="center" vertical="center" textRotation="90" wrapText="1"/>
    </xf>
    <xf numFmtId="0" fontId="3" fillId="0" borderId="6" xfId="16" applyBorder="1" applyAlignment="1">
      <alignment horizontal="center" vertical="center" wrapText="1"/>
    </xf>
    <xf numFmtId="0" fontId="45" fillId="0" borderId="2" xfId="16" applyFont="1" applyFill="1" applyBorder="1" applyAlignment="1">
      <alignment horizontal="center" vertical="center" wrapText="1"/>
    </xf>
    <xf numFmtId="0" fontId="3" fillId="0" borderId="2" xfId="16" applyFont="1" applyBorder="1" applyAlignment="1">
      <alignment horizontal="center" vertical="center" wrapText="1"/>
    </xf>
    <xf numFmtId="0" fontId="7" fillId="0" borderId="5" xfId="27" applyFont="1" applyBorder="1" applyAlignment="1">
      <alignment horizontal="center" vertical="center" textRotation="90" wrapText="1"/>
    </xf>
    <xf numFmtId="0" fontId="7" fillId="0" borderId="6" xfId="27" applyFont="1" applyBorder="1" applyAlignment="1">
      <alignment horizontal="center" vertical="center" textRotation="90" wrapText="1"/>
    </xf>
    <xf numFmtId="0" fontId="7" fillId="0" borderId="3" xfId="27" applyFont="1" applyBorder="1" applyAlignment="1">
      <alignment horizontal="center" vertical="center" textRotation="90" wrapText="1"/>
    </xf>
    <xf numFmtId="0" fontId="35" fillId="0" borderId="0" xfId="16" applyFont="1" applyAlignment="1">
      <alignment horizontal="center"/>
    </xf>
    <xf numFmtId="0" fontId="3" fillId="0" borderId="5" xfId="16" applyFont="1" applyBorder="1" applyAlignment="1">
      <alignment horizontal="center" vertical="center" textRotation="90" wrapText="1"/>
    </xf>
    <xf numFmtId="0" fontId="3" fillId="0" borderId="6" xfId="16" applyFont="1" applyBorder="1" applyAlignment="1">
      <alignment horizontal="center" vertical="center" textRotation="90" wrapText="1"/>
    </xf>
    <xf numFmtId="0" fontId="3" fillId="0" borderId="3" xfId="16" applyFont="1" applyBorder="1" applyAlignment="1">
      <alignment horizontal="center" vertical="center" textRotation="90" wrapText="1"/>
    </xf>
    <xf numFmtId="0" fontId="7" fillId="0" borderId="5" xfId="27" applyFont="1" applyFill="1" applyBorder="1" applyAlignment="1">
      <alignment horizontal="center" vertical="center" wrapText="1"/>
    </xf>
    <xf numFmtId="0" fontId="7" fillId="0" borderId="3" xfId="27" applyFont="1" applyFill="1" applyBorder="1" applyAlignment="1">
      <alignment horizontal="center" vertical="center" wrapText="1"/>
    </xf>
    <xf numFmtId="0" fontId="1" fillId="0" borderId="5" xfId="16" applyFont="1" applyBorder="1" applyAlignment="1">
      <alignment horizontal="center" vertical="center" wrapText="1"/>
    </xf>
    <xf numFmtId="0" fontId="1" fillId="0" borderId="6" xfId="16" applyFont="1" applyBorder="1" applyAlignment="1">
      <alignment horizontal="center" vertical="center" wrapText="1"/>
    </xf>
    <xf numFmtId="0" fontId="3" fillId="0" borderId="3" xfId="16" applyFont="1" applyBorder="1" applyAlignment="1">
      <alignment horizontal="center" vertical="center" wrapText="1"/>
    </xf>
    <xf numFmtId="0" fontId="1" fillId="0" borderId="8" xfId="16" applyFont="1" applyBorder="1" applyAlignment="1">
      <alignment horizontal="center" vertical="center" wrapText="1"/>
    </xf>
    <xf numFmtId="0" fontId="1" fillId="0" borderId="10" xfId="16" applyFont="1" applyBorder="1" applyAlignment="1">
      <alignment horizontal="center" vertical="center" wrapText="1"/>
    </xf>
    <xf numFmtId="0" fontId="1" fillId="0" borderId="9" xfId="16" applyFont="1" applyBorder="1" applyAlignment="1">
      <alignment horizontal="center" vertical="center" wrapText="1"/>
    </xf>
    <xf numFmtId="0" fontId="3" fillId="0" borderId="12" xfId="16" applyFont="1" applyBorder="1" applyAlignment="1">
      <alignment horizontal="center" vertical="center" wrapText="1"/>
    </xf>
    <xf numFmtId="0" fontId="3" fillId="0" borderId="13" xfId="16" applyFont="1" applyBorder="1" applyAlignment="1">
      <alignment horizontal="center" vertical="center" wrapText="1"/>
    </xf>
    <xf numFmtId="0" fontId="3" fillId="0" borderId="7" xfId="16" applyFont="1" applyBorder="1" applyAlignment="1">
      <alignment horizontal="center" vertical="center" wrapText="1"/>
    </xf>
    <xf numFmtId="0" fontId="3" fillId="0" borderId="12" xfId="16" applyNumberFormat="1" applyFont="1" applyFill="1" applyBorder="1" applyAlignment="1">
      <alignment horizontal="center" vertical="center" wrapText="1"/>
    </xf>
    <xf numFmtId="0" fontId="3" fillId="0" borderId="13" xfId="16" applyNumberFormat="1" applyFont="1" applyFill="1" applyBorder="1" applyAlignment="1">
      <alignment horizontal="center" vertical="center" wrapText="1"/>
    </xf>
    <xf numFmtId="0" fontId="3" fillId="0" borderId="7" xfId="16" applyNumberFormat="1" applyFont="1" applyFill="1" applyBorder="1" applyAlignment="1">
      <alignment horizontal="center" vertical="center" wrapText="1"/>
    </xf>
    <xf numFmtId="0" fontId="3" fillId="0" borderId="2" xfId="16" applyBorder="1" applyAlignment="1">
      <alignment horizontal="center" vertical="center" wrapText="1"/>
    </xf>
    <xf numFmtId="0" fontId="1" fillId="0" borderId="2" xfId="16" applyFont="1" applyBorder="1" applyAlignment="1">
      <alignment horizontal="center" vertical="center" wrapText="1"/>
    </xf>
    <xf numFmtId="0" fontId="61" fillId="0" borderId="0" xfId="14" applyFont="1" applyAlignment="1">
      <alignment horizontal="left"/>
    </xf>
    <xf numFmtId="0" fontId="61" fillId="0" borderId="0" xfId="14" applyFont="1" applyAlignment="1">
      <alignment horizontal="center"/>
    </xf>
    <xf numFmtId="0" fontId="7" fillId="0" borderId="0" xfId="14" applyFont="1" applyAlignment="1">
      <alignment horizontal="right"/>
    </xf>
    <xf numFmtId="0" fontId="8" fillId="0" borderId="0" xfId="14" applyFont="1" applyBorder="1" applyAlignment="1">
      <alignment horizontal="center" vertical="center"/>
    </xf>
    <xf numFmtId="0" fontId="7" fillId="0" borderId="2" xfId="14" applyFont="1" applyBorder="1" applyAlignment="1">
      <alignment horizontal="center" vertical="center" wrapText="1"/>
    </xf>
    <xf numFmtId="0" fontId="7" fillId="0" borderId="5" xfId="14" applyFont="1" applyBorder="1" applyAlignment="1">
      <alignment horizontal="center" vertical="center" wrapText="1"/>
    </xf>
    <xf numFmtId="0" fontId="7" fillId="0" borderId="3" xfId="14" applyFont="1" applyBorder="1" applyAlignment="1">
      <alignment horizontal="center" vertical="center" wrapText="1"/>
    </xf>
    <xf numFmtId="0" fontId="7" fillId="0" borderId="2" xfId="14" applyFont="1" applyBorder="1" applyAlignment="1">
      <alignment horizontal="center" vertical="center" textRotation="90" wrapText="1"/>
    </xf>
    <xf numFmtId="0" fontId="7" fillId="0" borderId="0" xfId="14" applyFont="1" applyBorder="1" applyAlignment="1">
      <alignment horizontal="right"/>
    </xf>
    <xf numFmtId="0" fontId="8" fillId="0" borderId="0" xfId="14" applyFont="1" applyAlignment="1">
      <alignment horizontal="center" vertical="center" wrapText="1"/>
    </xf>
    <xf numFmtId="0" fontId="60" fillId="0" borderId="0" xfId="14" applyAlignment="1">
      <alignment horizontal="center"/>
    </xf>
    <xf numFmtId="0" fontId="16" fillId="18" borderId="2" xfId="14" applyFont="1" applyFill="1" applyBorder="1" applyAlignment="1">
      <alignment horizontal="center" wrapText="1"/>
    </xf>
    <xf numFmtId="0" fontId="7" fillId="0" borderId="8" xfId="14" applyFont="1" applyBorder="1" applyAlignment="1">
      <alignment horizontal="center" vertical="top" wrapText="1"/>
    </xf>
    <xf numFmtId="0" fontId="7" fillId="0" borderId="9" xfId="14" applyFont="1" applyBorder="1" applyAlignment="1">
      <alignment horizontal="center" vertical="top" wrapText="1"/>
    </xf>
    <xf numFmtId="0" fontId="16" fillId="0" borderId="11" xfId="14" applyFont="1" applyBorder="1" applyAlignment="1">
      <alignment horizontal="left"/>
    </xf>
    <xf numFmtId="0" fontId="72" fillId="18" borderId="8" xfId="0" applyFont="1" applyFill="1" applyBorder="1" applyAlignment="1">
      <alignment horizontal="center" vertical="center" wrapText="1"/>
    </xf>
    <xf numFmtId="0" fontId="72" fillId="18" borderId="9" xfId="0" applyFont="1" applyFill="1" applyBorder="1" applyAlignment="1">
      <alignment horizontal="center" vertical="center" wrapText="1"/>
    </xf>
    <xf numFmtId="0" fontId="8" fillId="0" borderId="0" xfId="14" applyFont="1" applyAlignment="1">
      <alignment horizontal="center"/>
    </xf>
    <xf numFmtId="0" fontId="7" fillId="18" borderId="2" xfId="14" applyFont="1" applyFill="1" applyBorder="1" applyAlignment="1">
      <alignment horizontal="center" vertical="center" wrapText="1"/>
    </xf>
    <xf numFmtId="0" fontId="16" fillId="18" borderId="8" xfId="14" applyFont="1" applyFill="1" applyBorder="1" applyAlignment="1">
      <alignment horizontal="center" vertical="center" wrapText="1"/>
    </xf>
    <xf numFmtId="0" fontId="16" fillId="18" borderId="9" xfId="14" applyFont="1" applyFill="1" applyBorder="1" applyAlignment="1">
      <alignment horizontal="center" vertical="center" wrapText="1"/>
    </xf>
    <xf numFmtId="0" fontId="7" fillId="18" borderId="5" xfId="14" applyFont="1" applyFill="1" applyBorder="1" applyAlignment="1">
      <alignment horizontal="center" vertical="center" wrapText="1"/>
    </xf>
    <xf numFmtId="0" fontId="7" fillId="18" borderId="6" xfId="14" applyFont="1" applyFill="1" applyBorder="1" applyAlignment="1">
      <alignment horizontal="center" vertical="center" wrapText="1"/>
    </xf>
    <xf numFmtId="0" fontId="7" fillId="18" borderId="3" xfId="14" applyFont="1" applyFill="1" applyBorder="1" applyAlignment="1">
      <alignment horizontal="center" vertical="center" wrapText="1"/>
    </xf>
    <xf numFmtId="0" fontId="16" fillId="0" borderId="8" xfId="14" applyFont="1" applyBorder="1" applyAlignment="1">
      <alignment horizontal="center" vertical="center" wrapText="1"/>
    </xf>
    <xf numFmtId="0" fontId="16" fillId="0" borderId="9" xfId="14" applyFont="1" applyBorder="1" applyAlignment="1">
      <alignment horizontal="center" vertical="center" wrapText="1"/>
    </xf>
    <xf numFmtId="0" fontId="7" fillId="0" borderId="6" xfId="14" applyFont="1" applyBorder="1" applyAlignment="1">
      <alignment horizontal="center" vertical="center" wrapText="1"/>
    </xf>
    <xf numFmtId="0" fontId="16" fillId="0" borderId="2" xfId="14" applyFont="1" applyBorder="1" applyAlignment="1">
      <alignment horizontal="center" wrapText="1"/>
    </xf>
    <xf numFmtId="0" fontId="2" fillId="0" borderId="0" xfId="33" applyFont="1" applyAlignment="1">
      <alignment horizontal="center"/>
    </xf>
    <xf numFmtId="0" fontId="2" fillId="0" borderId="11" xfId="33" applyFont="1" applyFill="1" applyBorder="1" applyAlignment="1">
      <alignment horizontal="left" vertical="top" wrapText="1"/>
    </xf>
    <xf numFmtId="0" fontId="31" fillId="0" borderId="4" xfId="33" applyFont="1" applyBorder="1" applyAlignment="1">
      <alignment horizontal="center" vertical="top" wrapText="1"/>
    </xf>
    <xf numFmtId="0" fontId="2" fillId="0" borderId="5" xfId="33" applyFont="1" applyBorder="1" applyAlignment="1">
      <alignment horizontal="center" vertical="center" wrapText="1"/>
    </xf>
    <xf numFmtId="0" fontId="2" fillId="0" borderId="3" xfId="33" applyFont="1" applyBorder="1" applyAlignment="1">
      <alignment horizontal="center" vertical="center" wrapText="1"/>
    </xf>
    <xf numFmtId="0" fontId="31" fillId="0" borderId="5" xfId="33" applyFont="1" applyBorder="1" applyAlignment="1">
      <alignment horizontal="center" vertical="center" wrapText="1"/>
    </xf>
    <xf numFmtId="0" fontId="31" fillId="0" borderId="3" xfId="33" applyFont="1" applyBorder="1" applyAlignment="1">
      <alignment horizontal="center" vertical="center" wrapText="1"/>
    </xf>
    <xf numFmtId="0" fontId="31" fillId="0" borderId="12" xfId="33" applyFont="1" applyBorder="1" applyAlignment="1">
      <alignment horizontal="center" vertical="center" wrapText="1"/>
    </xf>
    <xf numFmtId="0" fontId="31" fillId="0" borderId="11" xfId="33" applyFont="1" applyBorder="1" applyAlignment="1">
      <alignment horizontal="center" vertical="center" wrapText="1"/>
    </xf>
    <xf numFmtId="0" fontId="31" fillId="0" borderId="14" xfId="33" applyFont="1" applyBorder="1" applyAlignment="1">
      <alignment horizontal="center" vertical="center" wrapText="1"/>
    </xf>
    <xf numFmtId="0" fontId="31" fillId="0" borderId="2" xfId="33" applyFont="1" applyBorder="1" applyAlignment="1">
      <alignment horizontal="center" vertical="center" wrapText="1"/>
    </xf>
    <xf numFmtId="0" fontId="31" fillId="0" borderId="8" xfId="33" applyFont="1" applyBorder="1" applyAlignment="1">
      <alignment horizontal="center" vertical="center" wrapText="1"/>
    </xf>
    <xf numFmtId="0" fontId="31" fillId="0" borderId="10" xfId="33" applyFont="1" applyBorder="1" applyAlignment="1">
      <alignment horizontal="center" vertical="center" wrapText="1"/>
    </xf>
    <xf numFmtId="0" fontId="31" fillId="0" borderId="9" xfId="33" applyFont="1" applyBorder="1" applyAlignment="1">
      <alignment horizontal="center" vertical="center" wrapText="1"/>
    </xf>
    <xf numFmtId="0" fontId="7" fillId="0" borderId="0" xfId="14" applyFont="1" applyBorder="1" applyAlignment="1">
      <alignment horizontal="center" vertical="top" wrapText="1"/>
    </xf>
    <xf numFmtId="0" fontId="7" fillId="0" borderId="0" xfId="14" applyFont="1" applyBorder="1" applyAlignment="1">
      <alignment horizontal="center" vertical="center" wrapText="1"/>
    </xf>
    <xf numFmtId="0" fontId="10" fillId="0" borderId="0" xfId="14" applyFont="1" applyBorder="1" applyAlignment="1">
      <alignment horizontal="center" vertical="center" wrapText="1"/>
    </xf>
    <xf numFmtId="0" fontId="61" fillId="0" borderId="0" xfId="14" applyFont="1" applyAlignment="1">
      <alignment horizontal="right"/>
    </xf>
    <xf numFmtId="0" fontId="8" fillId="0" borderId="4" xfId="14" applyFont="1" applyBorder="1" applyAlignment="1">
      <alignment horizontal="center" vertical="center" wrapText="1"/>
    </xf>
    <xf numFmtId="49" fontId="7" fillId="0" borderId="5" xfId="14" applyNumberFormat="1" applyFont="1" applyBorder="1" applyAlignment="1">
      <alignment horizontal="center" vertical="center" wrapText="1"/>
    </xf>
    <xf numFmtId="49" fontId="7" fillId="0" borderId="6" xfId="14" applyNumberFormat="1" applyFont="1" applyBorder="1" applyAlignment="1">
      <alignment horizontal="center" vertical="center" wrapText="1"/>
    </xf>
    <xf numFmtId="49" fontId="7" fillId="0" borderId="3" xfId="14" applyNumberFormat="1" applyFont="1" applyBorder="1" applyAlignment="1">
      <alignment horizontal="center" vertical="center" wrapText="1"/>
    </xf>
    <xf numFmtId="0" fontId="20" fillId="13" borderId="4" xfId="27" applyFont="1" applyFill="1" applyBorder="1" applyAlignment="1">
      <alignment horizontal="left" vertical="center" wrapText="1"/>
    </xf>
    <xf numFmtId="0" fontId="8" fillId="0" borderId="0" xfId="14" applyFont="1" applyBorder="1" applyAlignment="1">
      <alignment horizontal="center" vertical="center" wrapText="1"/>
    </xf>
    <xf numFmtId="0" fontId="55" fillId="0" borderId="0" xfId="14" applyFont="1" applyBorder="1" applyAlignment="1">
      <alignment horizontal="left" vertical="center" wrapText="1"/>
    </xf>
    <xf numFmtId="0" fontId="20" fillId="0" borderId="0" xfId="14" applyFont="1" applyBorder="1" applyAlignment="1">
      <alignment horizontal="left" vertical="center" wrapText="1"/>
    </xf>
    <xf numFmtId="0" fontId="20" fillId="13" borderId="0" xfId="27" applyFont="1" applyFill="1" applyBorder="1" applyAlignment="1">
      <alignment horizontal="left" vertical="center" wrapText="1"/>
    </xf>
    <xf numFmtId="0" fontId="7" fillId="0" borderId="5" xfId="14" applyFont="1" applyBorder="1" applyAlignment="1">
      <alignment horizontal="left" vertical="center" wrapText="1"/>
    </xf>
    <xf numFmtId="0" fontId="7" fillId="0" borderId="3" xfId="14" applyFont="1" applyBorder="1" applyAlignment="1">
      <alignment horizontal="left" vertical="center" wrapText="1"/>
    </xf>
    <xf numFmtId="0" fontId="64" fillId="0" borderId="0" xfId="14" applyFont="1" applyBorder="1" applyAlignment="1">
      <alignment horizontal="left"/>
    </xf>
    <xf numFmtId="0" fontId="60" fillId="0" borderId="0" xfId="14" applyBorder="1" applyAlignment="1">
      <alignment horizontal="left"/>
    </xf>
    <xf numFmtId="0" fontId="62" fillId="0" borderId="0" xfId="0" applyFont="1" applyAlignment="1">
      <alignment horizontal="center" vertical="center" wrapText="1"/>
    </xf>
    <xf numFmtId="0" fontId="61" fillId="0" borderId="2" xfId="0" applyFont="1" applyBorder="1" applyAlignment="1">
      <alignment horizontal="center" vertical="center" wrapText="1"/>
    </xf>
    <xf numFmtId="0" fontId="64" fillId="0" borderId="0" xfId="14" applyFont="1" applyAlignment="1">
      <alignment horizontal="left"/>
    </xf>
    <xf numFmtId="0" fontId="60" fillId="0" borderId="0" xfId="14" applyAlignment="1">
      <alignment horizontal="left"/>
    </xf>
    <xf numFmtId="0" fontId="7" fillId="13" borderId="0" xfId="14" applyFont="1" applyFill="1" applyAlignment="1">
      <alignment horizontal="left" wrapText="1"/>
    </xf>
    <xf numFmtId="0" fontId="3" fillId="0" borderId="2" xfId="14" applyFont="1" applyBorder="1" applyAlignment="1">
      <alignment horizontal="center" vertical="center" wrapText="1"/>
    </xf>
    <xf numFmtId="0" fontId="7" fillId="0" borderId="2" xfId="14" applyFont="1" applyBorder="1" applyAlignment="1">
      <alignment vertical="center" wrapText="1"/>
    </xf>
    <xf numFmtId="0" fontId="8" fillId="0" borderId="0" xfId="14" applyFont="1" applyAlignment="1">
      <alignment horizontal="center" vertical="center"/>
    </xf>
    <xf numFmtId="0" fontId="7" fillId="0" borderId="11" xfId="14" applyFont="1" applyBorder="1" applyAlignment="1">
      <alignment horizontal="left" wrapText="1"/>
    </xf>
    <xf numFmtId="0" fontId="7" fillId="0" borderId="0" xfId="14" applyFont="1" applyBorder="1" applyAlignment="1">
      <alignment horizontal="left" wrapText="1"/>
    </xf>
    <xf numFmtId="0" fontId="63" fillId="0" borderId="0" xfId="14" applyFont="1" applyAlignment="1">
      <alignment horizontal="center" vertical="center" wrapText="1"/>
    </xf>
    <xf numFmtId="0" fontId="8" fillId="0" borderId="4" xfId="14" applyFont="1" applyBorder="1" applyAlignment="1">
      <alignment horizontal="left" vertical="center" wrapText="1"/>
    </xf>
    <xf numFmtId="0" fontId="60" fillId="0" borderId="3" xfId="14" applyBorder="1" applyAlignment="1">
      <alignment horizontal="center" wrapText="1"/>
    </xf>
    <xf numFmtId="0" fontId="7" fillId="0" borderId="8" xfId="14" applyFont="1" applyBorder="1" applyAlignment="1">
      <alignment horizontal="center" vertical="center" wrapText="1"/>
    </xf>
    <xf numFmtId="0" fontId="7" fillId="0" borderId="10" xfId="14" applyFont="1" applyBorder="1" applyAlignment="1">
      <alignment horizontal="center" vertical="center" wrapText="1"/>
    </xf>
    <xf numFmtId="0" fontId="7" fillId="0" borderId="9" xfId="14" applyFont="1" applyBorder="1" applyAlignment="1">
      <alignment horizontal="center" vertical="center" wrapText="1"/>
    </xf>
    <xf numFmtId="0" fontId="61" fillId="0" borderId="0" xfId="14" applyFont="1" applyAlignment="1">
      <alignment horizontal="right" vertical="center" wrapText="1"/>
    </xf>
    <xf numFmtId="0" fontId="60" fillId="0" borderId="0" xfId="14" applyAlignment="1"/>
    <xf numFmtId="0" fontId="7" fillId="0" borderId="11" xfId="14" applyFont="1" applyBorder="1" applyAlignment="1">
      <alignment horizontal="left"/>
    </xf>
    <xf numFmtId="0" fontId="60" fillId="0" borderId="11" xfId="14" applyBorder="1" applyAlignment="1"/>
    <xf numFmtId="0" fontId="70" fillId="0" borderId="0" xfId="14" applyFont="1" applyFill="1" applyAlignment="1">
      <alignment wrapText="1"/>
    </xf>
    <xf numFmtId="0" fontId="25" fillId="0" borderId="0" xfId="16" applyFont="1" applyFill="1" applyAlignment="1">
      <alignment wrapText="1"/>
    </xf>
    <xf numFmtId="0" fontId="8" fillId="0" borderId="0" xfId="14" applyFont="1" applyAlignment="1">
      <alignment horizontal="center" wrapText="1"/>
    </xf>
    <xf numFmtId="0" fontId="0" fillId="0" borderId="0" xfId="0" applyAlignment="1">
      <alignment horizontal="center" wrapText="1"/>
    </xf>
    <xf numFmtId="0" fontId="3" fillId="0" borderId="2" xfId="14" applyFont="1" applyBorder="1" applyAlignment="1">
      <alignment horizontal="center" vertical="center" textRotation="90" wrapText="1"/>
    </xf>
    <xf numFmtId="0" fontId="10" fillId="0" borderId="2" xfId="14" applyFont="1" applyBorder="1" applyAlignment="1">
      <alignment horizontal="center" vertical="center" textRotation="90" wrapText="1"/>
    </xf>
    <xf numFmtId="0" fontId="70" fillId="0" borderId="4" xfId="14" applyFont="1" applyBorder="1" applyAlignment="1">
      <alignment horizontal="center"/>
    </xf>
    <xf numFmtId="0" fontId="7" fillId="0" borderId="2" xfId="14" applyFont="1" applyBorder="1" applyAlignment="1">
      <alignment horizontal="center" vertical="center"/>
    </xf>
    <xf numFmtId="0" fontId="7" fillId="0" borderId="0" xfId="14" applyFont="1" applyAlignment="1">
      <alignment horizontal="center"/>
    </xf>
    <xf numFmtId="0" fontId="8" fillId="0" borderId="0" xfId="14" applyFont="1" applyBorder="1" applyAlignment="1">
      <alignment horizontal="center"/>
    </xf>
    <xf numFmtId="0" fontId="13" fillId="0" borderId="0" xfId="14" applyFont="1" applyBorder="1" applyAlignment="1">
      <alignment horizontal="center"/>
    </xf>
    <xf numFmtId="0" fontId="3" fillId="0" borderId="5" xfId="14" applyFont="1" applyBorder="1" applyAlignment="1">
      <alignment horizontal="center" vertical="center" textRotation="90" wrapText="1"/>
    </xf>
    <xf numFmtId="0" fontId="3" fillId="0" borderId="3" xfId="14" applyFont="1" applyBorder="1" applyAlignment="1">
      <alignment horizontal="center" vertical="center" textRotation="90" wrapText="1"/>
    </xf>
    <xf numFmtId="0" fontId="3" fillId="0" borderId="2" xfId="16" applyFont="1" applyBorder="1" applyAlignment="1">
      <alignment horizontal="center" wrapText="1"/>
    </xf>
    <xf numFmtId="0" fontId="26" fillId="0" borderId="4" xfId="16" applyFont="1" applyBorder="1" applyAlignment="1">
      <alignment horizontal="center" wrapText="1"/>
    </xf>
    <xf numFmtId="0" fontId="3" fillId="0" borderId="0" xfId="16" applyFont="1" applyAlignment="1">
      <alignment horizontal="center"/>
    </xf>
    <xf numFmtId="0" fontId="3" fillId="0" borderId="0" xfId="16" applyAlignment="1">
      <alignment horizontal="center"/>
    </xf>
    <xf numFmtId="0" fontId="25" fillId="0" borderId="0" xfId="16" applyFont="1" applyAlignment="1">
      <alignment horizontal="center" wrapText="1"/>
    </xf>
    <xf numFmtId="0" fontId="3" fillId="0" borderId="5" xfId="16" applyFont="1" applyBorder="1" applyAlignment="1">
      <alignment horizontal="center"/>
    </xf>
    <xf numFmtId="0" fontId="3" fillId="0" borderId="3" xfId="16" applyBorder="1" applyAlignment="1">
      <alignment horizontal="center"/>
    </xf>
    <xf numFmtId="0" fontId="1" fillId="0" borderId="7" xfId="16" applyFont="1" applyBorder="1" applyAlignment="1">
      <alignment horizontal="center" wrapText="1"/>
    </xf>
    <xf numFmtId="0" fontId="1" fillId="0" borderId="4" xfId="16" applyFont="1" applyBorder="1" applyAlignment="1">
      <alignment horizontal="center" wrapText="1"/>
    </xf>
    <xf numFmtId="0" fontId="3" fillId="0" borderId="5" xfId="16" applyFont="1" applyBorder="1" applyAlignment="1">
      <alignment horizontal="center" vertical="center" wrapText="1"/>
    </xf>
    <xf numFmtId="0" fontId="1" fillId="0" borderId="0" xfId="16" applyFont="1" applyAlignment="1">
      <alignment horizontal="center" vertical="center" wrapText="1"/>
    </xf>
    <xf numFmtId="0" fontId="1" fillId="0" borderId="0" xfId="16" applyFont="1" applyAlignment="1">
      <alignment vertical="center" wrapText="1"/>
    </xf>
    <xf numFmtId="0" fontId="1" fillId="0" borderId="4" xfId="16" applyFont="1" applyBorder="1" applyAlignment="1">
      <alignment vertical="center" wrapText="1"/>
    </xf>
    <xf numFmtId="0" fontId="3" fillId="0" borderId="4" xfId="16" applyBorder="1" applyAlignment="1">
      <alignment horizontal="center"/>
    </xf>
    <xf numFmtId="0" fontId="3" fillId="0" borderId="10" xfId="16" applyBorder="1" applyAlignment="1">
      <alignment horizontal="center"/>
    </xf>
    <xf numFmtId="0" fontId="3" fillId="0" borderId="11" xfId="16" applyFont="1" applyBorder="1" applyAlignment="1">
      <alignment horizontal="center"/>
    </xf>
    <xf numFmtId="0" fontId="3" fillId="0" borderId="11" xfId="16" applyBorder="1" applyAlignment="1">
      <alignment horizontal="center"/>
    </xf>
    <xf numFmtId="0" fontId="25" fillId="0" borderId="0" xfId="16" applyFont="1" applyBorder="1" applyAlignment="1">
      <alignment horizontal="center" vertical="center"/>
    </xf>
    <xf numFmtId="0" fontId="25" fillId="0" borderId="4" xfId="16" applyFont="1" applyBorder="1" applyAlignment="1">
      <alignment horizontal="center" vertical="center"/>
    </xf>
    <xf numFmtId="0" fontId="26" fillId="0" borderId="0" xfId="16" applyFont="1" applyBorder="1" applyAlignment="1">
      <alignment wrapText="1"/>
    </xf>
    <xf numFmtId="0" fontId="26" fillId="0" borderId="0" xfId="16" applyFont="1" applyAlignment="1">
      <alignment wrapText="1"/>
    </xf>
    <xf numFmtId="0" fontId="1" fillId="17" borderId="0" xfId="16" applyFont="1" applyFill="1" applyBorder="1" applyAlignment="1">
      <alignment horizontal="center" wrapText="1"/>
    </xf>
    <xf numFmtId="0" fontId="3" fillId="17" borderId="4" xfId="16" applyFont="1" applyFill="1" applyBorder="1" applyAlignment="1">
      <alignment horizontal="left" wrapText="1"/>
    </xf>
    <xf numFmtId="0" fontId="3" fillId="17" borderId="2" xfId="16" applyFont="1" applyFill="1" applyBorder="1" applyAlignment="1">
      <alignment horizontal="center" vertical="center" wrapText="1"/>
    </xf>
    <xf numFmtId="0" fontId="3" fillId="17" borderId="2" xfId="16" applyFill="1" applyBorder="1" applyAlignment="1">
      <alignment horizontal="center" vertical="center" wrapText="1"/>
    </xf>
    <xf numFmtId="0" fontId="3" fillId="17" borderId="8" xfId="16" applyFont="1" applyFill="1" applyBorder="1" applyAlignment="1">
      <alignment horizontal="center" vertical="center" wrapText="1"/>
    </xf>
    <xf numFmtId="0" fontId="3" fillId="17" borderId="10" xfId="16" applyFill="1" applyBorder="1" applyAlignment="1">
      <alignment horizontal="center" vertical="center" wrapText="1"/>
    </xf>
    <xf numFmtId="0" fontId="3" fillId="17" borderId="12" xfId="16" applyFont="1" applyFill="1" applyBorder="1" applyAlignment="1">
      <alignment horizontal="center" vertical="center" wrapText="1"/>
    </xf>
    <xf numFmtId="0" fontId="3" fillId="17" borderId="7" xfId="16" applyFill="1" applyBorder="1" applyAlignment="1">
      <alignment horizontal="center" vertical="center" wrapText="1"/>
    </xf>
    <xf numFmtId="0" fontId="3" fillId="0" borderId="4" xfId="16" applyFont="1" applyBorder="1" applyAlignment="1">
      <alignment horizontal="center" wrapText="1"/>
    </xf>
    <xf numFmtId="0" fontId="3" fillId="17" borderId="0" xfId="16" applyFont="1" applyFill="1" applyBorder="1" applyAlignment="1">
      <alignment horizontal="left" wrapText="1"/>
    </xf>
    <xf numFmtId="0" fontId="3" fillId="17" borderId="0" xfId="16" applyFill="1" applyBorder="1" applyAlignment="1">
      <alignment horizontal="left" wrapText="1"/>
    </xf>
    <xf numFmtId="0" fontId="3" fillId="17" borderId="0" xfId="16" applyFont="1" applyFill="1" applyAlignment="1">
      <alignment horizontal="left"/>
    </xf>
    <xf numFmtId="0" fontId="3" fillId="17" borderId="0" xfId="16" applyFill="1" applyAlignment="1">
      <alignment horizontal="left"/>
    </xf>
    <xf numFmtId="0" fontId="3" fillId="17" borderId="0" xfId="16" applyFont="1" applyFill="1" applyBorder="1" applyAlignment="1">
      <alignment horizontal="left"/>
    </xf>
    <xf numFmtId="0" fontId="3" fillId="17" borderId="0" xfId="16" applyFill="1" applyBorder="1" applyAlignment="1">
      <alignment horizontal="left"/>
    </xf>
    <xf numFmtId="0" fontId="3" fillId="0" borderId="0" xfId="16" applyFont="1" applyBorder="1" applyAlignment="1">
      <alignment horizontal="center"/>
    </xf>
    <xf numFmtId="0" fontId="3" fillId="0" borderId="0" xfId="16" applyBorder="1" applyAlignment="1">
      <alignment horizontal="center"/>
    </xf>
    <xf numFmtId="0" fontId="1" fillId="0" borderId="0" xfId="16" applyFont="1" applyBorder="1" applyAlignment="1">
      <alignment horizontal="left" wrapText="1"/>
    </xf>
    <xf numFmtId="0" fontId="3" fillId="0" borderId="0" xfId="16" applyFont="1" applyBorder="1" applyAlignment="1">
      <alignment horizontal="left" wrapText="1"/>
    </xf>
    <xf numFmtId="0" fontId="3" fillId="0" borderId="0" xfId="16" applyBorder="1" applyAlignment="1">
      <alignment horizontal="left" wrapText="1"/>
    </xf>
    <xf numFmtId="0" fontId="58" fillId="0" borderId="11" xfId="16" applyFont="1" applyBorder="1" applyAlignment="1">
      <alignment horizontal="center"/>
    </xf>
    <xf numFmtId="0" fontId="3" fillId="0" borderId="0" xfId="16" applyFont="1" applyBorder="1" applyAlignment="1">
      <alignment horizontal="right"/>
    </xf>
    <xf numFmtId="0" fontId="62" fillId="0" borderId="13" xfId="0" applyFont="1" applyBorder="1" applyAlignment="1">
      <alignment horizontal="center" wrapText="1"/>
    </xf>
    <xf numFmtId="0" fontId="62" fillId="0" borderId="0" xfId="0" applyFont="1" applyBorder="1" applyAlignment="1">
      <alignment horizontal="center" wrapText="1"/>
    </xf>
    <xf numFmtId="0" fontId="0" fillId="0" borderId="2" xfId="0" applyBorder="1" applyAlignment="1">
      <alignment horizontal="center" wrapText="1"/>
    </xf>
    <xf numFmtId="0" fontId="61" fillId="0" borderId="2" xfId="0" applyFont="1" applyBorder="1" applyAlignment="1">
      <alignment horizontal="center" wrapText="1"/>
    </xf>
    <xf numFmtId="0" fontId="3" fillId="0" borderId="2" xfId="0" applyFont="1" applyBorder="1" applyAlignment="1">
      <alignment horizontal="center" wrapText="1"/>
    </xf>
    <xf numFmtId="0" fontId="3" fillId="0" borderId="2" xfId="0" applyFont="1" applyBorder="1" applyAlignment="1">
      <alignment horizontal="center"/>
    </xf>
    <xf numFmtId="0" fontId="3" fillId="0" borderId="8" xfId="0" applyFont="1" applyBorder="1" applyAlignment="1">
      <alignment horizontal="center" wrapText="1"/>
    </xf>
    <xf numFmtId="0" fontId="3" fillId="0" borderId="9" xfId="0" applyFont="1" applyBorder="1" applyAlignment="1">
      <alignment horizontal="center" wrapText="1"/>
    </xf>
    <xf numFmtId="0" fontId="58" fillId="0" borderId="4" xfId="16" applyFont="1" applyBorder="1" applyAlignment="1">
      <alignment horizontal="center"/>
    </xf>
    <xf numFmtId="0" fontId="58" fillId="0" borderId="10" xfId="16" applyFont="1" applyBorder="1" applyAlignment="1">
      <alignment horizontal="center"/>
    </xf>
    <xf numFmtId="0" fontId="10" fillId="0" borderId="0" xfId="14" applyFont="1" applyAlignment="1">
      <alignment horizontal="center" vertical="center" wrapText="1"/>
    </xf>
    <xf numFmtId="0" fontId="7" fillId="0" borderId="0" xfId="14" applyFont="1" applyAlignment="1">
      <alignment horizontal="left"/>
    </xf>
    <xf numFmtId="0" fontId="16" fillId="0" borderId="2" xfId="14" applyFont="1" applyBorder="1" applyAlignment="1">
      <alignment horizontal="center" vertical="center"/>
    </xf>
    <xf numFmtId="0" fontId="10" fillId="0" borderId="11" xfId="14" applyFont="1" applyBorder="1" applyAlignment="1">
      <alignment horizontal="center" vertical="center" wrapText="1"/>
    </xf>
    <xf numFmtId="0" fontId="10" fillId="0" borderId="4" xfId="14" applyFont="1" applyBorder="1" applyAlignment="1">
      <alignment horizontal="center" vertical="center" wrapText="1"/>
    </xf>
    <xf numFmtId="0" fontId="10" fillId="0" borderId="2" xfId="14" applyFont="1" applyBorder="1" applyAlignment="1">
      <alignment horizontal="center" vertical="center" wrapText="1"/>
    </xf>
    <xf numFmtId="0" fontId="78" fillId="0" borderId="0" xfId="14" applyFont="1" applyBorder="1" applyAlignment="1">
      <alignment horizontal="left"/>
    </xf>
    <xf numFmtId="0" fontId="78" fillId="0" borderId="0" xfId="14" applyFont="1" applyAlignment="1">
      <alignment horizontal="left"/>
    </xf>
    <xf numFmtId="0" fontId="16" fillId="0" borderId="2" xfId="14" applyFont="1" applyBorder="1" applyAlignment="1">
      <alignment horizontal="center" vertical="center" wrapText="1"/>
    </xf>
    <xf numFmtId="0" fontId="19" fillId="0" borderId="2" xfId="14" applyFont="1" applyFill="1" applyBorder="1" applyAlignment="1">
      <alignment horizontal="center" vertical="center" wrapText="1"/>
    </xf>
    <xf numFmtId="0" fontId="78" fillId="0" borderId="0" xfId="14" applyFont="1" applyBorder="1" applyAlignment="1">
      <alignment horizontal="left" vertical="top" wrapText="1"/>
    </xf>
    <xf numFmtId="0" fontId="78" fillId="0" borderId="0" xfId="14" applyFont="1" applyBorder="1" applyAlignment="1">
      <alignment vertical="top" wrapText="1"/>
    </xf>
    <xf numFmtId="0" fontId="15" fillId="13" borderId="5" xfId="14" applyFont="1" applyFill="1" applyBorder="1" applyAlignment="1">
      <alignment horizontal="center" vertical="center" wrapText="1"/>
    </xf>
    <xf numFmtId="0" fontId="15" fillId="13" borderId="6" xfId="14" applyFont="1" applyFill="1" applyBorder="1" applyAlignment="1">
      <alignment horizontal="center" vertical="center" wrapText="1"/>
    </xf>
    <xf numFmtId="0" fontId="15" fillId="13" borderId="3" xfId="14" applyFont="1" applyFill="1" applyBorder="1" applyAlignment="1">
      <alignment horizontal="center" vertical="center" wrapText="1"/>
    </xf>
    <xf numFmtId="0" fontId="15" fillId="13" borderId="12" xfId="14" applyFont="1" applyFill="1" applyBorder="1" applyAlignment="1">
      <alignment horizontal="center" vertical="center" wrapText="1"/>
    </xf>
    <xf numFmtId="0" fontId="15" fillId="13" borderId="11" xfId="14" applyFont="1" applyFill="1" applyBorder="1" applyAlignment="1">
      <alignment horizontal="center" vertical="center" wrapText="1"/>
    </xf>
    <xf numFmtId="0" fontId="15" fillId="13" borderId="7" xfId="14" applyFont="1" applyFill="1" applyBorder="1" applyAlignment="1">
      <alignment horizontal="center" vertical="center" wrapText="1"/>
    </xf>
    <xf numFmtId="0" fontId="15" fillId="13" borderId="4" xfId="14" applyFont="1" applyFill="1" applyBorder="1" applyAlignment="1">
      <alignment horizontal="center" vertical="center" wrapText="1"/>
    </xf>
    <xf numFmtId="0" fontId="15" fillId="0" borderId="5" xfId="14" applyFont="1" applyFill="1" applyBorder="1" applyAlignment="1">
      <alignment horizontal="center" vertical="center" wrapText="1"/>
    </xf>
    <xf numFmtId="0" fontId="15" fillId="0" borderId="6" xfId="14" applyFont="1" applyFill="1" applyBorder="1" applyAlignment="1">
      <alignment horizontal="center" vertical="center" wrapText="1"/>
    </xf>
    <xf numFmtId="0" fontId="15" fillId="0" borderId="3" xfId="14" applyFont="1" applyFill="1" applyBorder="1" applyAlignment="1">
      <alignment horizontal="center" vertical="center" wrapText="1"/>
    </xf>
    <xf numFmtId="0" fontId="15" fillId="0" borderId="12" xfId="14" applyFont="1" applyFill="1" applyBorder="1" applyAlignment="1">
      <alignment horizontal="center" vertical="center" wrapText="1"/>
    </xf>
    <xf numFmtId="0" fontId="15" fillId="0" borderId="11" xfId="14" applyFont="1" applyFill="1" applyBorder="1" applyAlignment="1">
      <alignment horizontal="center" vertical="center" wrapText="1"/>
    </xf>
    <xf numFmtId="0" fontId="15" fillId="0" borderId="7" xfId="14" applyFont="1" applyFill="1" applyBorder="1" applyAlignment="1">
      <alignment horizontal="center" vertical="center" wrapText="1"/>
    </xf>
    <xf numFmtId="0" fontId="15" fillId="0" borderId="4" xfId="14" applyFont="1" applyFill="1" applyBorder="1" applyAlignment="1">
      <alignment horizontal="center" vertical="center" wrapText="1"/>
    </xf>
    <xf numFmtId="0" fontId="15" fillId="0" borderId="8" xfId="14" applyFont="1" applyFill="1" applyBorder="1" applyAlignment="1">
      <alignment horizontal="center" vertical="center" wrapText="1"/>
    </xf>
    <xf numFmtId="0" fontId="15" fillId="0" borderId="10" xfId="14" applyFont="1" applyFill="1" applyBorder="1" applyAlignment="1">
      <alignment horizontal="center" vertical="center" wrapText="1"/>
    </xf>
    <xf numFmtId="0" fontId="15" fillId="0" borderId="9" xfId="14" applyFont="1" applyFill="1" applyBorder="1" applyAlignment="1">
      <alignment horizontal="center" vertical="center" wrapText="1"/>
    </xf>
    <xf numFmtId="0" fontId="15" fillId="0" borderId="14" xfId="14" applyFont="1" applyFill="1" applyBorder="1" applyAlignment="1">
      <alignment horizontal="center" vertical="center" wrapText="1"/>
    </xf>
    <xf numFmtId="0" fontId="15" fillId="0" borderId="15" xfId="14" applyFont="1" applyFill="1" applyBorder="1" applyAlignment="1">
      <alignment horizontal="center" vertical="center" wrapText="1"/>
    </xf>
    <xf numFmtId="0" fontId="15" fillId="13" borderId="8" xfId="14" applyFont="1" applyFill="1" applyBorder="1" applyAlignment="1">
      <alignment horizontal="center" vertical="center" wrapText="1"/>
    </xf>
    <xf numFmtId="0" fontId="15" fillId="13" borderId="9" xfId="14" applyFont="1" applyFill="1" applyBorder="1" applyAlignment="1">
      <alignment horizontal="center" vertical="center" wrapText="1"/>
    </xf>
    <xf numFmtId="0" fontId="20" fillId="0" borderId="0" xfId="14" applyFont="1" applyAlignment="1">
      <alignment horizontal="right"/>
    </xf>
    <xf numFmtId="0" fontId="3" fillId="0" borderId="0" xfId="16" applyAlignment="1"/>
    <xf numFmtId="0" fontId="14" fillId="0" borderId="13" xfId="14" applyFont="1" applyBorder="1" applyAlignment="1">
      <alignment horizontal="center" wrapText="1"/>
    </xf>
    <xf numFmtId="0" fontId="14" fillId="0" borderId="0" xfId="14" applyFont="1" applyBorder="1" applyAlignment="1">
      <alignment horizontal="center" wrapText="1"/>
    </xf>
    <xf numFmtId="0" fontId="3" fillId="0" borderId="0" xfId="16" applyBorder="1" applyAlignment="1"/>
    <xf numFmtId="0" fontId="17" fillId="0" borderId="4" xfId="14" applyFont="1" applyBorder="1" applyAlignment="1">
      <alignment horizontal="left"/>
    </xf>
    <xf numFmtId="0" fontId="65" fillId="0" borderId="5" xfId="14" applyFont="1" applyBorder="1" applyAlignment="1">
      <alignment horizontal="center" vertical="center"/>
    </xf>
    <xf numFmtId="0" fontId="3" fillId="0" borderId="6" xfId="16" applyBorder="1" applyAlignment="1">
      <alignment horizontal="center" vertical="center"/>
    </xf>
    <xf numFmtId="0" fontId="65" fillId="0" borderId="5" xfId="14" applyFont="1" applyBorder="1" applyAlignment="1">
      <alignment horizontal="center" vertical="center" wrapText="1"/>
    </xf>
    <xf numFmtId="0" fontId="15" fillId="0" borderId="8" xfId="14" applyFont="1" applyBorder="1" applyAlignment="1">
      <alignment horizontal="center" vertical="center" wrapText="1"/>
    </xf>
    <xf numFmtId="0" fontId="15" fillId="0" borderId="10" xfId="14" applyFont="1" applyBorder="1" applyAlignment="1">
      <alignment horizontal="center" vertical="center" wrapText="1"/>
    </xf>
    <xf numFmtId="0" fontId="15" fillId="0" borderId="9" xfId="14" applyFont="1" applyBorder="1" applyAlignment="1">
      <alignment horizontal="center" vertical="center" wrapText="1"/>
    </xf>
    <xf numFmtId="0" fontId="79" fillId="0" borderId="8" xfId="14" applyFont="1" applyBorder="1" applyAlignment="1">
      <alignment horizontal="center" vertical="center"/>
    </xf>
    <xf numFmtId="0" fontId="3" fillId="0" borderId="10" xfId="16" applyBorder="1" applyAlignment="1">
      <alignment horizontal="center" vertical="center"/>
    </xf>
    <xf numFmtId="0" fontId="3" fillId="0" borderId="9" xfId="16" applyBorder="1" applyAlignment="1">
      <alignment horizontal="center" vertical="center"/>
    </xf>
    <xf numFmtId="0" fontId="10" fillId="13" borderId="8" xfId="14" applyFont="1" applyFill="1" applyBorder="1" applyAlignment="1">
      <alignment horizontal="center" vertical="top" wrapText="1"/>
    </xf>
    <xf numFmtId="0" fontId="10" fillId="13" borderId="9" xfId="14" applyFont="1" applyFill="1" applyBorder="1" applyAlignment="1">
      <alignment horizontal="center" vertical="top" wrapText="1"/>
    </xf>
    <xf numFmtId="0" fontId="7" fillId="13" borderId="8" xfId="14" applyFont="1" applyFill="1" applyBorder="1" applyAlignment="1">
      <alignment horizontal="center" vertical="top" wrapText="1"/>
    </xf>
    <xf numFmtId="0" fontId="7" fillId="13" borderId="9" xfId="14" applyFont="1" applyFill="1" applyBorder="1" applyAlignment="1">
      <alignment horizontal="center" vertical="top" wrapText="1"/>
    </xf>
    <xf numFmtId="0" fontId="6" fillId="0" borderId="8" xfId="14" applyFont="1" applyBorder="1" applyAlignment="1">
      <alignment horizontal="center" wrapText="1"/>
    </xf>
    <xf numFmtId="0" fontId="6" fillId="0" borderId="9" xfId="14" applyFont="1" applyBorder="1" applyAlignment="1">
      <alignment horizontal="center" wrapText="1"/>
    </xf>
    <xf numFmtId="0" fontId="60" fillId="0" borderId="8" xfId="14" applyBorder="1" applyAlignment="1">
      <alignment horizontal="center"/>
    </xf>
    <xf numFmtId="0" fontId="60" fillId="0" borderId="9" xfId="14" applyBorder="1" applyAlignment="1">
      <alignment horizontal="center"/>
    </xf>
    <xf numFmtId="0" fontId="20" fillId="0" borderId="11" xfId="14" applyFont="1" applyBorder="1" applyAlignment="1">
      <alignment horizontal="left"/>
    </xf>
    <xf numFmtId="0" fontId="20" fillId="0" borderId="0" xfId="14" applyFont="1" applyAlignment="1">
      <alignment horizontal="left"/>
    </xf>
    <xf numFmtId="0" fontId="3" fillId="0" borderId="0" xfId="16" applyFont="1" applyFill="1" applyAlignment="1">
      <alignment horizontal="center"/>
    </xf>
    <xf numFmtId="0" fontId="1" fillId="0" borderId="0" xfId="16" applyFont="1" applyAlignment="1">
      <alignment horizontal="center"/>
    </xf>
    <xf numFmtId="0" fontId="30" fillId="0" borderId="4" xfId="16" applyFont="1" applyBorder="1" applyAlignment="1">
      <alignment horizontal="left"/>
    </xf>
    <xf numFmtId="0" fontId="48" fillId="0" borderId="5" xfId="16" applyFont="1" applyBorder="1" applyAlignment="1">
      <alignment horizontal="center" vertical="center" wrapText="1"/>
    </xf>
    <xf numFmtId="0" fontId="48" fillId="0" borderId="6" xfId="16" applyFont="1" applyBorder="1" applyAlignment="1">
      <alignment horizontal="center" vertical="center" wrapText="1"/>
    </xf>
    <xf numFmtId="0" fontId="48" fillId="0" borderId="3" xfId="16" applyFont="1" applyBorder="1" applyAlignment="1">
      <alignment horizontal="center" vertical="center" wrapText="1"/>
    </xf>
    <xf numFmtId="0" fontId="28" fillId="0" borderId="2" xfId="16" applyFont="1" applyBorder="1" applyAlignment="1">
      <alignment horizontal="center" vertical="center" wrapText="1"/>
    </xf>
    <xf numFmtId="0" fontId="28" fillId="0" borderId="2" xfId="16" applyFont="1" applyBorder="1" applyAlignment="1">
      <alignment horizontal="center" vertical="center" textRotation="90" wrapText="1"/>
    </xf>
    <xf numFmtId="0" fontId="49" fillId="0" borderId="8" xfId="16" applyFont="1" applyBorder="1" applyAlignment="1">
      <alignment horizontal="center" vertical="center" wrapText="1"/>
    </xf>
    <xf numFmtId="0" fontId="50" fillId="0" borderId="10" xfId="16" applyFont="1" applyBorder="1" applyAlignment="1">
      <alignment horizontal="center" vertical="center" wrapText="1"/>
    </xf>
    <xf numFmtId="0" fontId="50" fillId="0" borderId="9" xfId="16" applyFont="1" applyBorder="1" applyAlignment="1">
      <alignment horizontal="center" vertical="center" wrapText="1"/>
    </xf>
    <xf numFmtId="0" fontId="49" fillId="0" borderId="2" xfId="16" applyFont="1" applyFill="1" applyBorder="1" applyAlignment="1">
      <alignment horizontal="center" vertical="center" wrapText="1"/>
    </xf>
    <xf numFmtId="0" fontId="50" fillId="0" borderId="2" xfId="16" applyFont="1" applyFill="1" applyBorder="1" applyAlignment="1">
      <alignment horizontal="center" vertical="center" wrapText="1"/>
    </xf>
    <xf numFmtId="0" fontId="50" fillId="0" borderId="2" xfId="16" applyFont="1" applyFill="1" applyBorder="1" applyAlignment="1">
      <alignment wrapText="1"/>
    </xf>
    <xf numFmtId="0" fontId="50" fillId="0" borderId="2" xfId="16" applyFont="1" applyFill="1" applyBorder="1" applyAlignment="1"/>
    <xf numFmtId="0" fontId="28" fillId="0" borderId="5" xfId="16" applyFont="1" applyBorder="1" applyAlignment="1">
      <alignment horizontal="center" vertical="center" textRotation="90" wrapText="1"/>
    </xf>
    <xf numFmtId="0" fontId="48" fillId="0" borderId="3" xfId="16" applyFont="1" applyBorder="1" applyAlignment="1">
      <alignment horizontal="center" vertical="center" textRotation="90" wrapText="1"/>
    </xf>
    <xf numFmtId="0" fontId="28" fillId="0" borderId="5" xfId="16" applyFont="1" applyFill="1" applyBorder="1" applyAlignment="1">
      <alignment horizontal="center" vertical="center" textRotation="90" wrapText="1"/>
    </xf>
    <xf numFmtId="0" fontId="48" fillId="0" borderId="3" xfId="16" applyFont="1" applyFill="1" applyBorder="1" applyAlignment="1">
      <alignment horizontal="center" vertical="center" textRotation="90" wrapText="1"/>
    </xf>
    <xf numFmtId="0" fontId="28" fillId="0" borderId="2" xfId="16" applyFont="1" applyFill="1" applyBorder="1" applyAlignment="1">
      <alignment horizontal="center" vertical="center" wrapText="1"/>
    </xf>
    <xf numFmtId="0" fontId="28" fillId="0" borderId="3" xfId="16" applyFont="1" applyFill="1" applyBorder="1" applyAlignment="1">
      <alignment horizontal="center" vertical="center" textRotation="90" wrapText="1"/>
    </xf>
    <xf numFmtId="0" fontId="28" fillId="0" borderId="2" xfId="16" applyFont="1" applyFill="1" applyBorder="1" applyAlignment="1">
      <alignment horizontal="center" vertical="center" textRotation="90" wrapText="1"/>
    </xf>
    <xf numFmtId="0" fontId="28" fillId="0" borderId="3" xfId="16" applyFont="1" applyFill="1" applyBorder="1" applyAlignment="1">
      <alignment horizontal="center" vertical="center" wrapText="1"/>
    </xf>
    <xf numFmtId="0" fontId="48" fillId="0" borderId="2" xfId="16" applyFont="1" applyFill="1" applyBorder="1" applyAlignment="1">
      <alignment horizontal="center" vertical="center" wrapText="1"/>
    </xf>
    <xf numFmtId="0" fontId="28" fillId="0" borderId="6" xfId="16" applyFont="1" applyFill="1" applyBorder="1" applyAlignment="1">
      <alignment horizontal="center" vertical="center" wrapText="1"/>
    </xf>
    <xf numFmtId="0" fontId="48" fillId="0" borderId="3" xfId="16" applyFont="1" applyFill="1" applyBorder="1" applyAlignment="1">
      <alignment horizontal="center" vertical="center" wrapText="1"/>
    </xf>
    <xf numFmtId="0" fontId="3" fillId="0" borderId="3" xfId="16" applyFont="1" applyFill="1" applyBorder="1" applyAlignment="1">
      <alignment horizontal="center" vertical="center" wrapText="1"/>
    </xf>
    <xf numFmtId="0" fontId="3" fillId="0" borderId="2" xfId="16" applyFont="1" applyFill="1" applyBorder="1" applyAlignment="1">
      <alignment horizontal="center" vertical="center" wrapText="1"/>
    </xf>
    <xf numFmtId="0" fontId="3" fillId="0" borderId="2" xfId="16" applyFont="1" applyFill="1" applyBorder="1" applyAlignment="1">
      <alignment horizontal="center" vertical="center"/>
    </xf>
    <xf numFmtId="0" fontId="53" fillId="0" borderId="0" xfId="16" applyFont="1" applyAlignment="1">
      <alignment horizontal="center"/>
    </xf>
    <xf numFmtId="0" fontId="3" fillId="0" borderId="6" xfId="16" applyFont="1" applyBorder="1" applyAlignment="1">
      <alignment horizontal="center" vertical="center" wrapText="1"/>
    </xf>
    <xf numFmtId="0" fontId="3" fillId="0" borderId="2" xfId="16" applyFont="1" applyFill="1" applyBorder="1" applyAlignment="1">
      <alignment horizontal="center" vertical="center" textRotation="90" wrapText="1"/>
    </xf>
    <xf numFmtId="0" fontId="30" fillId="0" borderId="8" xfId="16" applyFont="1" applyFill="1" applyBorder="1" applyAlignment="1">
      <alignment horizontal="center" vertical="center" wrapText="1"/>
    </xf>
    <xf numFmtId="0" fontId="30" fillId="0" borderId="10" xfId="16" applyFont="1" applyFill="1" applyBorder="1" applyAlignment="1">
      <alignment horizontal="center" vertical="center" wrapText="1"/>
    </xf>
    <xf numFmtId="0" fontId="30" fillId="0" borderId="2" xfId="16" applyFont="1" applyFill="1" applyBorder="1" applyAlignment="1">
      <alignment horizontal="center" vertical="center" wrapText="1"/>
    </xf>
    <xf numFmtId="0" fontId="30" fillId="0" borderId="2" xfId="16" applyFont="1" applyFill="1" applyBorder="1" applyAlignment="1">
      <alignment horizontal="center" vertical="center"/>
    </xf>
    <xf numFmtId="0" fontId="1" fillId="0" borderId="5" xfId="16" applyFont="1" applyFill="1" applyBorder="1" applyAlignment="1">
      <alignment horizontal="center" vertical="center" textRotation="90" wrapText="1"/>
    </xf>
    <xf numFmtId="0" fontId="1" fillId="0" borderId="3" xfId="16" applyFont="1" applyFill="1" applyBorder="1" applyAlignment="1">
      <alignment horizontal="center" vertical="center" textRotation="90" wrapText="1"/>
    </xf>
    <xf numFmtId="0" fontId="3" fillId="0" borderId="5" xfId="16" applyFont="1" applyFill="1" applyBorder="1" applyAlignment="1">
      <alignment horizontal="center" vertical="center" wrapText="1"/>
    </xf>
    <xf numFmtId="0" fontId="3" fillId="0" borderId="8" xfId="16" applyFont="1" applyFill="1" applyBorder="1" applyAlignment="1">
      <alignment horizontal="center" vertical="center" wrapText="1"/>
    </xf>
    <xf numFmtId="0" fontId="3" fillId="0" borderId="10" xfId="16" applyFont="1" applyFill="1" applyBorder="1" applyAlignment="1">
      <alignment horizontal="center" vertical="center" wrapText="1"/>
    </xf>
    <xf numFmtId="0" fontId="1" fillId="0" borderId="2" xfId="16" applyFont="1" applyFill="1" applyBorder="1" applyAlignment="1">
      <alignment horizontal="center" vertical="center" textRotation="90" wrapText="1"/>
    </xf>
    <xf numFmtId="0" fontId="63" fillId="0" borderId="0" xfId="27" applyFont="1" applyAlignment="1">
      <alignment horizontal="center"/>
    </xf>
    <xf numFmtId="0" fontId="64" fillId="0" borderId="0" xfId="27" applyFont="1" applyAlignment="1">
      <alignment horizontal="left" vertical="top" wrapText="1"/>
    </xf>
    <xf numFmtId="0" fontId="63" fillId="0" borderId="2" xfId="27" applyFont="1" applyBorder="1" applyAlignment="1">
      <alignment horizontal="center" vertical="center" wrapText="1"/>
    </xf>
    <xf numFmtId="0" fontId="63" fillId="0" borderId="5" xfId="27" applyFont="1" applyBorder="1" applyAlignment="1">
      <alignment horizontal="center" vertical="center" wrapText="1"/>
    </xf>
    <xf numFmtId="0" fontId="63" fillId="0" borderId="3" xfId="27" applyFont="1" applyBorder="1" applyAlignment="1">
      <alignment horizontal="center" vertical="center" wrapText="1"/>
    </xf>
    <xf numFmtId="0" fontId="8" fillId="0" borderId="0" xfId="14" applyFont="1" applyBorder="1" applyAlignment="1">
      <alignment horizontal="center" wrapText="1"/>
    </xf>
    <xf numFmtId="0" fontId="18" fillId="0" borderId="4" xfId="14" applyFont="1" applyBorder="1" applyAlignment="1">
      <alignment horizontal="left"/>
    </xf>
    <xf numFmtId="0" fontId="60" fillId="0" borderId="0" xfId="14" applyNumberFormat="1" applyAlignment="1">
      <alignment horizontal="left" wrapText="1"/>
    </xf>
    <xf numFmtId="0" fontId="3" fillId="0" borderId="0" xfId="30" applyFont="1" applyBorder="1" applyAlignment="1">
      <alignment horizontal="right"/>
    </xf>
    <xf numFmtId="0" fontId="31" fillId="0" borderId="0" xfId="30" applyFont="1" applyBorder="1" applyAlignment="1">
      <alignment horizontal="center" wrapText="1"/>
    </xf>
    <xf numFmtId="0" fontId="43" fillId="0" borderId="2" xfId="30" applyFont="1" applyBorder="1" applyAlignment="1">
      <alignment horizontal="center" vertical="center" wrapText="1"/>
    </xf>
    <xf numFmtId="0" fontId="2" fillId="0" borderId="2" xfId="30" applyFont="1" applyBorder="1" applyAlignment="1">
      <alignment horizontal="center" vertical="center" wrapText="1"/>
    </xf>
    <xf numFmtId="0" fontId="2" fillId="0" borderId="5" xfId="30" applyFont="1" applyBorder="1" applyAlignment="1">
      <alignment horizontal="center" vertical="center" wrapText="1"/>
    </xf>
    <xf numFmtId="0" fontId="2" fillId="0" borderId="3" xfId="30" applyFont="1" applyBorder="1" applyAlignment="1">
      <alignment horizontal="center" vertical="center" wrapText="1"/>
    </xf>
    <xf numFmtId="0" fontId="26" fillId="0" borderId="0" xfId="14" applyFont="1" applyAlignment="1">
      <alignment horizontal="left"/>
    </xf>
    <xf numFmtId="0" fontId="56" fillId="0" borderId="2" xfId="30" applyFont="1" applyBorder="1" applyAlignment="1">
      <alignment horizontal="center" vertical="center" wrapText="1"/>
    </xf>
    <xf numFmtId="0" fontId="56" fillId="0" borderId="2" xfId="30" applyFont="1" applyBorder="1" applyAlignment="1">
      <alignment horizontal="center" vertical="center"/>
    </xf>
    <xf numFmtId="0" fontId="2" fillId="0" borderId="0" xfId="14" applyNumberFormat="1" applyFont="1" applyAlignment="1">
      <alignment horizontal="left" vertical="top" wrapText="1"/>
    </xf>
    <xf numFmtId="0" fontId="81" fillId="0" borderId="8" xfId="30" applyFont="1" applyBorder="1" applyAlignment="1">
      <alignment horizontal="center" vertical="center" wrapText="1"/>
    </xf>
    <xf numFmtId="0" fontId="56" fillId="0" borderId="10" xfId="30" applyFont="1" applyBorder="1" applyAlignment="1">
      <alignment horizontal="center" vertical="center" wrapText="1"/>
    </xf>
    <xf numFmtId="0" fontId="81" fillId="0" borderId="8" xfId="14" applyFont="1" applyBorder="1" applyAlignment="1">
      <alignment horizontal="center" vertical="top"/>
    </xf>
    <xf numFmtId="0" fontId="56" fillId="0" borderId="10" xfId="14" applyFont="1" applyBorder="1" applyAlignment="1">
      <alignment horizontal="center" vertical="top"/>
    </xf>
    <xf numFmtId="0" fontId="81" fillId="0" borderId="8" xfId="14" applyFont="1" applyFill="1" applyBorder="1" applyAlignment="1">
      <alignment horizontal="center" vertical="top"/>
    </xf>
    <xf numFmtId="0" fontId="56" fillId="0" borderId="10" xfId="14" applyFont="1" applyFill="1" applyBorder="1" applyAlignment="1">
      <alignment horizontal="center" vertical="top"/>
    </xf>
    <xf numFmtId="0" fontId="56" fillId="0" borderId="5" xfId="30" applyFont="1" applyBorder="1" applyAlignment="1">
      <alignment horizontal="center" vertical="center" wrapText="1"/>
    </xf>
    <xf numFmtId="0" fontId="56" fillId="0" borderId="3" xfId="30" applyFont="1" applyBorder="1" applyAlignment="1">
      <alignment horizontal="center" vertical="center" wrapText="1"/>
    </xf>
    <xf numFmtId="0" fontId="44" fillId="0" borderId="13" xfId="30" applyFont="1" applyBorder="1" applyAlignment="1">
      <alignment horizontal="center" wrapText="1"/>
    </xf>
    <xf numFmtId="0" fontId="44" fillId="0" borderId="0" xfId="30" applyFont="1" applyBorder="1" applyAlignment="1">
      <alignment horizontal="center" wrapText="1"/>
    </xf>
    <xf numFmtId="0" fontId="44" fillId="0" borderId="7" xfId="30" applyFont="1" applyBorder="1" applyAlignment="1">
      <alignment horizontal="center" wrapText="1"/>
    </xf>
    <xf numFmtId="0" fontId="44" fillId="0" borderId="4" xfId="30" applyFont="1" applyBorder="1" applyAlignment="1">
      <alignment horizontal="center" wrapText="1"/>
    </xf>
    <xf numFmtId="0" fontId="2" fillId="0" borderId="0" xfId="14" applyFont="1" applyBorder="1" applyAlignment="1">
      <alignment horizontal="right"/>
    </xf>
    <xf numFmtId="0" fontId="1" fillId="0" borderId="0" xfId="14" applyFont="1" applyBorder="1" applyAlignment="1">
      <alignment horizontal="center" vertical="center" wrapText="1"/>
    </xf>
    <xf numFmtId="0" fontId="3" fillId="0" borderId="2" xfId="14" applyFont="1" applyBorder="1" applyAlignment="1">
      <alignment horizontal="center" vertical="center"/>
    </xf>
    <xf numFmtId="0" fontId="3" fillId="0" borderId="5" xfId="14" applyFont="1" applyBorder="1" applyAlignment="1">
      <alignment horizontal="center" vertical="center" wrapText="1"/>
    </xf>
    <xf numFmtId="0" fontId="3" fillId="0" borderId="6" xfId="14" applyFont="1" applyBorder="1" applyAlignment="1">
      <alignment horizontal="center" vertical="center" wrapText="1"/>
    </xf>
    <xf numFmtId="0" fontId="3" fillId="0" borderId="3" xfId="14" applyFont="1" applyBorder="1" applyAlignment="1">
      <alignment horizontal="center" vertical="center" wrapText="1"/>
    </xf>
    <xf numFmtId="0" fontId="3" fillId="0" borderId="6" xfId="14" applyFont="1" applyBorder="1" applyAlignment="1">
      <alignment horizontal="center" vertical="center" textRotation="90" wrapText="1"/>
    </xf>
    <xf numFmtId="0" fontId="3" fillId="0" borderId="2" xfId="14" applyFont="1" applyBorder="1" applyAlignment="1">
      <alignment horizontal="center" vertical="center" textRotation="90"/>
    </xf>
    <xf numFmtId="0" fontId="3" fillId="0" borderId="8" xfId="14" applyFont="1" applyBorder="1" applyAlignment="1">
      <alignment horizontal="center" vertical="center"/>
    </xf>
    <xf numFmtId="0" fontId="3" fillId="0" borderId="10" xfId="14" applyFont="1" applyBorder="1" applyAlignment="1">
      <alignment horizontal="center" vertical="center"/>
    </xf>
    <xf numFmtId="0" fontId="3" fillId="0" borderId="9" xfId="14" applyFont="1" applyBorder="1" applyAlignment="1">
      <alignment horizontal="center" vertical="center"/>
    </xf>
    <xf numFmtId="0" fontId="3" fillId="0" borderId="2" xfId="14" applyFont="1" applyFill="1" applyBorder="1" applyAlignment="1">
      <alignment horizontal="center" vertical="center" textRotation="90" wrapText="1"/>
    </xf>
    <xf numFmtId="0" fontId="3" fillId="0" borderId="2" xfId="14" applyFont="1" applyBorder="1" applyAlignment="1">
      <alignment horizontal="center" vertical="center" wrapText="1" shrinkToFit="1"/>
    </xf>
    <xf numFmtId="0" fontId="2" fillId="0" borderId="5" xfId="14" applyFont="1" applyBorder="1" applyAlignment="1">
      <alignment horizontal="center" vertical="center"/>
    </xf>
    <xf numFmtId="0" fontId="3" fillId="0" borderId="6" xfId="14" applyFont="1" applyBorder="1" applyAlignment="1">
      <alignment horizontal="center" vertical="center"/>
    </xf>
    <xf numFmtId="0" fontId="3" fillId="0" borderId="3" xfId="14" applyFont="1" applyBorder="1" applyAlignment="1">
      <alignment horizontal="center" vertical="center"/>
    </xf>
    <xf numFmtId="0" fontId="3" fillId="0" borderId="5" xfId="14" applyFont="1" applyBorder="1" applyAlignment="1">
      <alignment horizontal="center" vertical="center" textRotation="88" wrapText="1"/>
    </xf>
    <xf numFmtId="0" fontId="3" fillId="0" borderId="3" xfId="14" applyFont="1" applyBorder="1" applyAlignment="1">
      <alignment horizontal="center" vertical="center" textRotation="88" wrapText="1"/>
    </xf>
    <xf numFmtId="0" fontId="67" fillId="0" borderId="0" xfId="14" applyFont="1" applyAlignment="1">
      <alignment horizontal="left"/>
    </xf>
    <xf numFmtId="0" fontId="3" fillId="0" borderId="0" xfId="14" applyFont="1" applyBorder="1" applyAlignment="1">
      <alignment horizontal="center"/>
    </xf>
    <xf numFmtId="0" fontId="31" fillId="0" borderId="0" xfId="14" applyFont="1" applyBorder="1" applyAlignment="1">
      <alignment horizontal="center" vertical="center" wrapText="1"/>
    </xf>
    <xf numFmtId="0" fontId="3" fillId="0" borderId="8" xfId="14" applyFont="1" applyBorder="1" applyAlignment="1">
      <alignment horizontal="center" vertical="center" wrapText="1"/>
    </xf>
    <xf numFmtId="0" fontId="3" fillId="0" borderId="10" xfId="14" applyFont="1" applyBorder="1" applyAlignment="1">
      <alignment horizontal="center" vertical="center" wrapText="1"/>
    </xf>
    <xf numFmtId="0" fontId="3" fillId="0" borderId="9" xfId="14" applyFont="1" applyBorder="1" applyAlignment="1">
      <alignment horizontal="center" vertical="center" wrapText="1"/>
    </xf>
    <xf numFmtId="0" fontId="3" fillId="0" borderId="2" xfId="14" applyFont="1" applyBorder="1" applyAlignment="1">
      <alignment horizontal="center"/>
    </xf>
    <xf numFmtId="0" fontId="3" fillId="0" borderId="3" xfId="14" applyFont="1" applyBorder="1" applyAlignment="1">
      <alignment horizontal="center" vertical="center" textRotation="90"/>
    </xf>
    <xf numFmtId="0" fontId="2" fillId="0" borderId="6" xfId="14" applyFont="1" applyBorder="1" applyAlignment="1">
      <alignment horizontal="center" vertical="center"/>
    </xf>
    <xf numFmtId="0" fontId="2" fillId="0" borderId="3" xfId="14" applyFont="1" applyBorder="1" applyAlignment="1">
      <alignment horizontal="center" vertical="center"/>
    </xf>
    <xf numFmtId="0" fontId="3" fillId="0" borderId="0" xfId="14" applyFont="1" applyAlignment="1">
      <alignment horizontal="left" vertical="center" wrapText="1"/>
    </xf>
    <xf numFmtId="0" fontId="3" fillId="0" borderId="0" xfId="14" applyFont="1" applyBorder="1" applyAlignment="1">
      <alignment horizontal="center" vertical="center" wrapText="1"/>
    </xf>
    <xf numFmtId="0" fontId="2" fillId="0" borderId="0" xfId="14" applyFont="1" applyAlignment="1">
      <alignment horizontal="center" vertical="center" wrapText="1"/>
    </xf>
    <xf numFmtId="0" fontId="60" fillId="0" borderId="2" xfId="14" applyBorder="1" applyAlignment="1">
      <alignment wrapText="1"/>
    </xf>
    <xf numFmtId="0" fontId="2" fillId="0" borderId="0" xfId="14" applyFont="1" applyAlignment="1">
      <alignment horizontal="center" wrapText="1"/>
    </xf>
    <xf numFmtId="0" fontId="67" fillId="0" borderId="0" xfId="0" applyFont="1" applyAlignment="1">
      <alignment horizontal="center"/>
    </xf>
    <xf numFmtId="0" fontId="67" fillId="0" borderId="0" xfId="0" applyFont="1" applyAlignment="1">
      <alignment horizontal="left"/>
    </xf>
    <xf numFmtId="0" fontId="0" fillId="0" borderId="4" xfId="0" applyBorder="1" applyAlignment="1">
      <alignment horizontal="center"/>
    </xf>
    <xf numFmtId="0" fontId="25" fillId="0" borderId="4" xfId="0" applyFont="1" applyBorder="1" applyAlignment="1">
      <alignment horizont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textRotation="89"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65" fillId="0" borderId="11" xfId="0" applyFont="1" applyBorder="1" applyAlignment="1">
      <alignment horizontal="center" vertical="top"/>
    </xf>
    <xf numFmtId="0" fontId="25" fillId="0" borderId="0" xfId="0" applyFont="1" applyBorder="1" applyAlignment="1">
      <alignment horizontal="left"/>
    </xf>
    <xf numFmtId="0" fontId="0" fillId="0" borderId="0" xfId="0" applyBorder="1" applyAlignment="1">
      <alignment horizontal="left"/>
    </xf>
    <xf numFmtId="0" fontId="26" fillId="0" borderId="0" xfId="0" applyFont="1" applyAlignment="1">
      <alignment horizontal="right"/>
    </xf>
    <xf numFmtId="0" fontId="67" fillId="0" borderId="4" xfId="0" applyFont="1" applyBorder="1" applyAlignment="1">
      <alignment horizontal="center"/>
    </xf>
    <xf numFmtId="0" fontId="67" fillId="0" borderId="2" xfId="0" applyFont="1" applyBorder="1" applyAlignment="1">
      <alignment horizontal="center" vertical="center"/>
    </xf>
    <xf numFmtId="0" fontId="67" fillId="0" borderId="5" xfId="0" applyFont="1" applyBorder="1" applyAlignment="1">
      <alignment horizontal="center" vertical="center" wrapText="1"/>
    </xf>
    <xf numFmtId="0" fontId="67" fillId="0" borderId="3" xfId="0" applyFont="1" applyBorder="1" applyAlignment="1">
      <alignment horizontal="center" vertical="center" wrapText="1"/>
    </xf>
    <xf numFmtId="0" fontId="67" fillId="0" borderId="2" xfId="0" applyFont="1" applyBorder="1" applyAlignment="1">
      <alignment horizontal="center" vertical="center" wrapText="1"/>
    </xf>
    <xf numFmtId="0" fontId="67" fillId="0" borderId="2" xfId="0" applyFont="1" applyBorder="1" applyAlignment="1">
      <alignment horizontal="center"/>
    </xf>
    <xf numFmtId="0" fontId="67" fillId="0" borderId="5" xfId="0" applyFont="1" applyBorder="1" applyAlignment="1">
      <alignment horizontal="center"/>
    </xf>
    <xf numFmtId="0" fontId="67" fillId="0" borderId="3" xfId="0" applyFont="1" applyBorder="1" applyAlignment="1">
      <alignment horizontal="center"/>
    </xf>
    <xf numFmtId="0" fontId="3" fillId="0" borderId="0" xfId="14" applyFont="1" applyBorder="1" applyAlignment="1">
      <alignment horizontal="right" vertical="center" wrapText="1"/>
    </xf>
    <xf numFmtId="0" fontId="25" fillId="0" borderId="0" xfId="0" applyFont="1" applyBorder="1" applyAlignment="1">
      <alignment horizontal="center" wrapText="1"/>
    </xf>
    <xf numFmtId="0" fontId="47" fillId="0" borderId="2" xfId="0" applyFont="1" applyFill="1" applyBorder="1" applyAlignment="1">
      <alignment horizontal="center" vertical="center" wrapText="1"/>
    </xf>
    <xf numFmtId="0" fontId="68" fillId="0" borderId="2" xfId="0" applyFont="1" applyFill="1" applyBorder="1" applyAlignment="1">
      <alignment horizontal="center" vertical="center" wrapText="1"/>
    </xf>
    <xf numFmtId="0" fontId="80"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0" xfId="0" applyFont="1" applyAlignment="1">
      <alignment horizontal="center"/>
    </xf>
    <xf numFmtId="0" fontId="0" fillId="0" borderId="0" xfId="0" applyAlignment="1">
      <alignment horizontal="center"/>
    </xf>
    <xf numFmtId="0" fontId="25" fillId="0" borderId="0" xfId="0" applyFont="1" applyFill="1" applyAlignment="1">
      <alignment horizontal="center"/>
    </xf>
    <xf numFmtId="0" fontId="26" fillId="0" borderId="2"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62" fillId="0" borderId="0" xfId="0" applyFont="1" applyFill="1" applyAlignment="1">
      <alignment horizontal="left" wrapText="1"/>
    </xf>
    <xf numFmtId="0" fontId="61" fillId="0" borderId="5" xfId="0" applyFont="1" applyFill="1" applyBorder="1" applyAlignment="1">
      <alignment horizontal="center" vertical="center" wrapText="1"/>
    </xf>
    <xf numFmtId="0" fontId="61" fillId="0" borderId="6" xfId="0" applyFont="1" applyFill="1" applyBorder="1" applyAlignment="1">
      <alignment horizontal="center" vertical="center" wrapText="1"/>
    </xf>
    <xf numFmtId="0" fontId="61" fillId="0" borderId="3" xfId="0" applyFont="1" applyFill="1" applyBorder="1" applyAlignment="1">
      <alignment horizontal="center" vertical="center" wrapText="1"/>
    </xf>
    <xf numFmtId="0" fontId="61" fillId="0" borderId="0" xfId="0" applyFont="1" applyFill="1" applyAlignment="1">
      <alignment horizontal="left" vertical="top" wrapText="1"/>
    </xf>
    <xf numFmtId="0" fontId="61" fillId="0" borderId="0" xfId="0" applyFont="1" applyFill="1" applyAlignment="1">
      <alignment horizontal="left" wrapText="1"/>
    </xf>
    <xf numFmtId="0" fontId="25" fillId="0" borderId="0" xfId="0" applyFont="1" applyAlignment="1">
      <alignment horizontal="center"/>
    </xf>
    <xf numFmtId="0" fontId="61" fillId="0" borderId="2" xfId="0" applyFont="1" applyFill="1" applyBorder="1" applyAlignment="1">
      <alignment horizontal="center" vertical="center" wrapText="1"/>
    </xf>
    <xf numFmtId="0" fontId="61" fillId="0" borderId="8" xfId="0" applyFont="1" applyFill="1" applyBorder="1" applyAlignment="1">
      <alignment horizontal="center" vertical="center" wrapText="1"/>
    </xf>
    <xf numFmtId="0" fontId="61" fillId="0" borderId="9" xfId="0" applyFont="1" applyFill="1" applyBorder="1" applyAlignment="1">
      <alignment horizontal="center" vertical="center" wrapText="1"/>
    </xf>
  </cellXfs>
  <cellStyles count="35">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Гиперссылка" xfId="13" builtinId="8"/>
    <cellStyle name="Обычный" xfId="0" builtinId="0"/>
    <cellStyle name="Обычный 2" xfId="14"/>
    <cellStyle name="Обычный 2 2" xfId="15"/>
    <cellStyle name="Обычный 2 2 2" xfId="16"/>
    <cellStyle name="Обычный 2 3" xfId="17"/>
    <cellStyle name="Обычный 2 3 2" xfId="18"/>
    <cellStyle name="Обычный 2 4" xfId="19"/>
    <cellStyle name="Обычный 3" xfId="20"/>
    <cellStyle name="Обычный 3 2" xfId="21"/>
    <cellStyle name="Обычный 3 3" xfId="22"/>
    <cellStyle name="Обычный 3 3 2" xfId="23"/>
    <cellStyle name="Обычный 4" xfId="24"/>
    <cellStyle name="Обычный 5" xfId="25"/>
    <cellStyle name="Обычный 5 2" xfId="26"/>
    <cellStyle name="Обычный 5 3" xfId="27"/>
    <cellStyle name="Обычный 6" xfId="28"/>
    <cellStyle name="Обычный 7" xfId="29"/>
    <cellStyle name="Обычный_Лист Microsoft Excel" xfId="30"/>
    <cellStyle name="Обычный_Сеть (дошкольное)на 01.01.09 Итоговый" xfId="31"/>
    <cellStyle name="Обычный_Сеть (дошкольное)на 01.01.09 Итоговый 2" xfId="32"/>
    <cellStyle name="Обычный_Сеть (дошкольное)на 01.01.09 Итоговый_Лысаковой сеть" xfId="33"/>
    <cellStyle name="Примечание 2" xfId="3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ob-shkool14.ucoz.ru/" TargetMode="External"/><Relationship Id="rId1" Type="http://schemas.openxmlformats.org/officeDocument/2006/relationships/hyperlink" Target="mailto:tob-Sh14@yandex.r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25"/>
  <sheetViews>
    <sheetView view="pageBreakPreview" zoomScale="75" zoomScaleNormal="80" zoomScaleSheetLayoutView="75" workbookViewId="0">
      <pane ySplit="4" topLeftCell="A5" activePane="bottomLeft" state="frozen"/>
      <selection activeCell="E27" sqref="E27"/>
      <selection pane="bottomLeft" activeCell="A22" sqref="A22:Y22"/>
    </sheetView>
  </sheetViews>
  <sheetFormatPr defaultRowHeight="15" x14ac:dyDescent="0.25"/>
  <cols>
    <col min="1" max="1" width="3.28515625" style="110" customWidth="1"/>
    <col min="2" max="2" width="22.140625" style="109" customWidth="1"/>
    <col min="3" max="3" width="14.140625" style="109" customWidth="1"/>
    <col min="4" max="4" width="9.42578125" style="109" customWidth="1"/>
    <col min="5" max="5" width="10" style="109" customWidth="1"/>
    <col min="6" max="6" width="9" style="109" customWidth="1"/>
    <col min="7" max="7" width="13.85546875" style="109" customWidth="1"/>
    <col min="8" max="8" width="11" style="109" customWidth="1"/>
    <col min="9" max="10" width="7.5703125" style="109" customWidth="1"/>
    <col min="11" max="12" width="9.140625" style="109" customWidth="1"/>
    <col min="13" max="13" width="12" style="111" customWidth="1"/>
    <col min="14" max="15" width="3.42578125" style="111" customWidth="1"/>
    <col min="16" max="16" width="3.42578125" style="115" customWidth="1"/>
    <col min="17" max="17" width="3.140625" style="115" customWidth="1"/>
    <col min="18" max="18" width="5.5703125" style="115" customWidth="1"/>
    <col min="19" max="19" width="3.85546875" style="115" customWidth="1"/>
    <col min="20" max="20" width="3.85546875" style="116" customWidth="1"/>
    <col min="21" max="21" width="6.140625" style="116" customWidth="1"/>
    <col min="22" max="22" width="6.28515625" style="117" customWidth="1"/>
    <col min="23" max="23" width="6.140625" style="117" customWidth="1"/>
    <col min="24" max="24" width="5.140625" style="91" customWidth="1"/>
    <col min="25" max="25" width="9.42578125" style="91" customWidth="1"/>
    <col min="26" max="16384" width="9.140625" style="91"/>
  </cols>
  <sheetData>
    <row r="1" spans="1:25" ht="18" customHeight="1" x14ac:dyDescent="0.25">
      <c r="A1" s="516" t="s">
        <v>382</v>
      </c>
      <c r="B1" s="516"/>
      <c r="C1" s="516"/>
      <c r="D1" s="516"/>
      <c r="E1" s="516"/>
      <c r="F1" s="516"/>
      <c r="G1" s="516"/>
      <c r="H1" s="516"/>
      <c r="I1" s="516"/>
      <c r="J1" s="516"/>
      <c r="K1" s="516"/>
      <c r="L1" s="516"/>
      <c r="M1" s="516"/>
      <c r="N1" s="516"/>
      <c r="O1" s="516"/>
      <c r="P1" s="516"/>
      <c r="Q1" s="516"/>
      <c r="R1" s="516"/>
      <c r="S1" s="516"/>
      <c r="T1" s="516"/>
      <c r="U1" s="516"/>
      <c r="V1" s="516"/>
      <c r="W1" s="516"/>
      <c r="X1" s="516"/>
      <c r="Y1" s="516"/>
    </row>
    <row r="2" spans="1:25" ht="15.75" customHeight="1" x14ac:dyDescent="0.25">
      <c r="A2" s="517" t="s">
        <v>778</v>
      </c>
      <c r="B2" s="517"/>
      <c r="C2" s="517"/>
      <c r="D2" s="517"/>
      <c r="E2" s="517"/>
      <c r="F2" s="517"/>
      <c r="G2" s="517"/>
      <c r="H2" s="517"/>
      <c r="I2" s="517"/>
      <c r="J2" s="517"/>
      <c r="K2" s="517"/>
      <c r="L2" s="517"/>
      <c r="M2" s="517"/>
      <c r="N2" s="517"/>
      <c r="O2" s="517"/>
      <c r="P2" s="517"/>
      <c r="Q2" s="517"/>
      <c r="R2" s="517"/>
      <c r="S2" s="517"/>
      <c r="T2" s="517"/>
      <c r="U2" s="517"/>
      <c r="V2" s="517"/>
      <c r="W2" s="517"/>
      <c r="X2" s="517"/>
      <c r="Y2" s="517"/>
    </row>
    <row r="3" spans="1:25" s="97" customFormat="1" ht="15.75" customHeight="1" x14ac:dyDescent="0.25">
      <c r="A3" s="514" t="s">
        <v>144</v>
      </c>
      <c r="B3" s="514" t="s">
        <v>383</v>
      </c>
      <c r="C3" s="512" t="s">
        <v>8</v>
      </c>
      <c r="D3" s="512" t="s">
        <v>384</v>
      </c>
      <c r="E3" s="512" t="s">
        <v>5</v>
      </c>
      <c r="F3" s="512" t="s">
        <v>6</v>
      </c>
      <c r="G3" s="512" t="s">
        <v>4</v>
      </c>
      <c r="H3" s="512" t="s">
        <v>385</v>
      </c>
      <c r="I3" s="506" t="s">
        <v>386</v>
      </c>
      <c r="J3" s="506" t="s">
        <v>387</v>
      </c>
      <c r="K3" s="506" t="s">
        <v>388</v>
      </c>
      <c r="L3" s="513" t="s">
        <v>389</v>
      </c>
      <c r="M3" s="514" t="s">
        <v>390</v>
      </c>
      <c r="N3" s="515" t="s">
        <v>391</v>
      </c>
      <c r="O3" s="515"/>
      <c r="P3" s="515"/>
      <c r="Q3" s="515"/>
      <c r="R3" s="515"/>
      <c r="S3" s="515"/>
      <c r="T3" s="515"/>
      <c r="U3" s="515"/>
      <c r="V3" s="515"/>
      <c r="W3" s="515"/>
      <c r="X3" s="506" t="s">
        <v>392</v>
      </c>
      <c r="Y3" s="506" t="s">
        <v>489</v>
      </c>
    </row>
    <row r="4" spans="1:25" s="98" customFormat="1" ht="117.75" customHeight="1" x14ac:dyDescent="0.25">
      <c r="A4" s="514"/>
      <c r="B4" s="514"/>
      <c r="C4" s="512"/>
      <c r="D4" s="512"/>
      <c r="E4" s="512"/>
      <c r="F4" s="512"/>
      <c r="G4" s="512"/>
      <c r="H4" s="512"/>
      <c r="I4" s="506"/>
      <c r="J4" s="506"/>
      <c r="K4" s="506"/>
      <c r="L4" s="513"/>
      <c r="M4" s="514"/>
      <c r="N4" s="93" t="s">
        <v>10</v>
      </c>
      <c r="O4" s="93" t="s">
        <v>13</v>
      </c>
      <c r="P4" s="95" t="s">
        <v>17</v>
      </c>
      <c r="Q4" s="95" t="s">
        <v>393</v>
      </c>
      <c r="R4" s="95" t="s">
        <v>843</v>
      </c>
      <c r="S4" s="95" t="s">
        <v>19</v>
      </c>
      <c r="T4" s="93" t="s">
        <v>394</v>
      </c>
      <c r="U4" s="93" t="s">
        <v>843</v>
      </c>
      <c r="V4" s="94" t="s">
        <v>488</v>
      </c>
      <c r="W4" s="94" t="s">
        <v>547</v>
      </c>
      <c r="X4" s="506"/>
      <c r="Y4" s="506"/>
    </row>
    <row r="5" spans="1:25" s="99" customFormat="1" ht="14.25" x14ac:dyDescent="0.2">
      <c r="A5" s="92">
        <v>1</v>
      </c>
      <c r="B5" s="92">
        <v>2</v>
      </c>
      <c r="C5" s="92">
        <v>3</v>
      </c>
      <c r="D5" s="92">
        <v>4</v>
      </c>
      <c r="E5" s="92">
        <v>5</v>
      </c>
      <c r="F5" s="92">
        <v>6</v>
      </c>
      <c r="G5" s="92">
        <v>7</v>
      </c>
      <c r="H5" s="92">
        <v>8</v>
      </c>
      <c r="I5" s="92">
        <v>9</v>
      </c>
      <c r="J5" s="92">
        <v>10</v>
      </c>
      <c r="K5" s="92">
        <v>11</v>
      </c>
      <c r="L5" s="92">
        <v>12</v>
      </c>
      <c r="M5" s="92">
        <v>13</v>
      </c>
      <c r="N5" s="92">
        <v>14</v>
      </c>
      <c r="O5" s="92">
        <v>15</v>
      </c>
      <c r="P5" s="92">
        <v>16</v>
      </c>
      <c r="Q5" s="92">
        <v>17</v>
      </c>
      <c r="R5" s="92">
        <v>18</v>
      </c>
      <c r="S5" s="92">
        <v>19</v>
      </c>
      <c r="T5" s="92">
        <v>20</v>
      </c>
      <c r="U5" s="92">
        <v>21</v>
      </c>
      <c r="V5" s="92">
        <v>22</v>
      </c>
      <c r="W5" s="92">
        <v>23</v>
      </c>
      <c r="X5" s="92">
        <v>24</v>
      </c>
      <c r="Y5" s="92">
        <v>25</v>
      </c>
    </row>
    <row r="6" spans="1:25" s="98" customFormat="1" x14ac:dyDescent="0.25">
      <c r="A6" s="507" t="s">
        <v>395</v>
      </c>
      <c r="B6" s="507"/>
      <c r="C6" s="507"/>
      <c r="D6" s="507"/>
      <c r="E6" s="507"/>
      <c r="F6" s="507"/>
      <c r="G6" s="507"/>
      <c r="H6" s="507"/>
      <c r="I6" s="507"/>
      <c r="J6" s="507"/>
      <c r="K6" s="507"/>
      <c r="L6" s="507"/>
      <c r="M6" s="507"/>
      <c r="N6" s="507"/>
      <c r="O6" s="507"/>
      <c r="P6" s="507"/>
      <c r="Q6" s="507"/>
      <c r="R6" s="507"/>
      <c r="S6" s="507"/>
      <c r="T6" s="507"/>
      <c r="U6" s="507"/>
      <c r="V6" s="507"/>
      <c r="W6" s="507"/>
      <c r="X6" s="507"/>
      <c r="Y6" s="507"/>
    </row>
    <row r="7" spans="1:25" s="98" customFormat="1" ht="30" customHeight="1" x14ac:dyDescent="0.25">
      <c r="A7" s="100"/>
      <c r="B7" s="100" t="s">
        <v>396</v>
      </c>
      <c r="C7" s="100"/>
      <c r="D7" s="100"/>
      <c r="E7" s="100"/>
      <c r="F7" s="100"/>
      <c r="G7" s="100"/>
      <c r="H7" s="100"/>
      <c r="I7" s="100"/>
      <c r="J7" s="100"/>
      <c r="K7" s="100"/>
      <c r="L7" s="100"/>
      <c r="M7" s="100"/>
      <c r="N7" s="100"/>
      <c r="O7" s="100"/>
      <c r="P7" s="100"/>
      <c r="Q7" s="100"/>
      <c r="R7" s="100"/>
      <c r="S7" s="100"/>
      <c r="T7" s="100"/>
      <c r="U7" s="100"/>
      <c r="V7" s="101"/>
      <c r="W7" s="101"/>
      <c r="X7" s="101"/>
      <c r="Y7" s="101"/>
    </row>
    <row r="8" spans="1:25" ht="108" customHeight="1" x14ac:dyDescent="0.25">
      <c r="A8" s="92">
        <v>1</v>
      </c>
      <c r="B8" s="428" t="s">
        <v>918</v>
      </c>
      <c r="C8" s="428" t="s">
        <v>919</v>
      </c>
      <c r="D8" s="428" t="s">
        <v>980</v>
      </c>
      <c r="E8" s="429" t="s">
        <v>921</v>
      </c>
      <c r="F8" s="429" t="s">
        <v>922</v>
      </c>
      <c r="G8" s="428" t="s">
        <v>923</v>
      </c>
      <c r="H8" s="430" t="s">
        <v>924</v>
      </c>
      <c r="I8" s="469">
        <v>595</v>
      </c>
      <c r="J8" s="469">
        <v>2</v>
      </c>
      <c r="K8" s="469">
        <v>1</v>
      </c>
      <c r="L8" s="469">
        <v>2</v>
      </c>
      <c r="M8" s="469">
        <v>434</v>
      </c>
      <c r="N8" s="467">
        <v>66</v>
      </c>
      <c r="O8" s="467">
        <v>57</v>
      </c>
      <c r="P8" s="468">
        <v>31</v>
      </c>
      <c r="Q8" s="468">
        <v>34</v>
      </c>
      <c r="R8" s="468">
        <v>34</v>
      </c>
      <c r="S8" s="468">
        <v>22</v>
      </c>
      <c r="T8" s="467">
        <v>18</v>
      </c>
      <c r="U8" s="467">
        <v>18</v>
      </c>
      <c r="V8" s="433"/>
      <c r="W8" s="433"/>
      <c r="X8" s="460">
        <v>51</v>
      </c>
      <c r="Y8" s="460">
        <v>26</v>
      </c>
    </row>
    <row r="9" spans="1:25" ht="14.25" customHeight="1" x14ac:dyDescent="0.25">
      <c r="A9" s="508"/>
      <c r="B9" s="508"/>
      <c r="C9" s="508"/>
      <c r="D9" s="508"/>
      <c r="E9" s="508"/>
      <c r="F9" s="508"/>
      <c r="G9" s="508"/>
      <c r="H9" s="508"/>
      <c r="I9" s="508"/>
      <c r="J9" s="508"/>
      <c r="K9" s="508"/>
      <c r="L9" s="508"/>
      <c r="M9" s="508"/>
      <c r="N9" s="508"/>
      <c r="O9" s="508"/>
      <c r="P9" s="508"/>
      <c r="Q9" s="508"/>
      <c r="R9" s="508"/>
      <c r="S9" s="508"/>
      <c r="T9" s="508"/>
      <c r="U9" s="100"/>
      <c r="V9" s="105"/>
      <c r="W9" s="105"/>
      <c r="X9" s="105"/>
      <c r="Y9" s="105"/>
    </row>
    <row r="10" spans="1:25" ht="69.75" customHeight="1" x14ac:dyDescent="0.25">
      <c r="A10" s="100"/>
      <c r="B10" s="100" t="s">
        <v>399</v>
      </c>
      <c r="C10" s="100"/>
      <c r="D10" s="100"/>
      <c r="E10" s="100"/>
      <c r="F10" s="100"/>
      <c r="G10" s="100"/>
      <c r="H10" s="100"/>
      <c r="I10" s="100"/>
      <c r="J10" s="100"/>
      <c r="K10" s="100"/>
      <c r="L10" s="100"/>
      <c r="M10" s="100"/>
      <c r="N10" s="100"/>
      <c r="O10" s="100"/>
      <c r="P10" s="100"/>
      <c r="Q10" s="100"/>
      <c r="R10" s="100"/>
      <c r="S10" s="100"/>
      <c r="T10" s="100"/>
      <c r="U10" s="100"/>
      <c r="V10" s="105"/>
      <c r="W10" s="105"/>
      <c r="X10" s="105"/>
      <c r="Y10" s="105"/>
    </row>
    <row r="11" spans="1:25" x14ac:dyDescent="0.25">
      <c r="A11" s="92">
        <v>1</v>
      </c>
      <c r="B11" s="102" t="s">
        <v>397</v>
      </c>
      <c r="C11" s="102"/>
      <c r="D11" s="102"/>
      <c r="E11" s="102"/>
      <c r="F11" s="102"/>
      <c r="G11" s="102"/>
      <c r="H11" s="102"/>
      <c r="I11" s="102"/>
      <c r="J11" s="102"/>
      <c r="K11" s="102"/>
      <c r="L11" s="102"/>
      <c r="M11" s="92"/>
      <c r="N11" s="103"/>
      <c r="O11" s="103"/>
      <c r="P11" s="104"/>
      <c r="Q11" s="104"/>
      <c r="R11" s="104"/>
      <c r="S11" s="104"/>
      <c r="T11" s="103"/>
      <c r="U11" s="103"/>
      <c r="V11" s="105"/>
      <c r="W11" s="105"/>
      <c r="X11" s="105"/>
      <c r="Y11" s="105"/>
    </row>
    <row r="12" spans="1:25" x14ac:dyDescent="0.25">
      <c r="A12" s="92">
        <v>2</v>
      </c>
      <c r="B12" s="102" t="s">
        <v>398</v>
      </c>
      <c r="C12" s="102"/>
      <c r="D12" s="102"/>
      <c r="E12" s="102"/>
      <c r="F12" s="102"/>
      <c r="G12" s="102"/>
      <c r="H12" s="102"/>
      <c r="I12" s="102"/>
      <c r="J12" s="102"/>
      <c r="K12" s="102"/>
      <c r="L12" s="102"/>
      <c r="M12" s="92"/>
      <c r="N12" s="103"/>
      <c r="O12" s="103"/>
      <c r="P12" s="104"/>
      <c r="Q12" s="104"/>
      <c r="R12" s="104"/>
      <c r="S12" s="104"/>
      <c r="T12" s="103"/>
      <c r="U12" s="103"/>
      <c r="V12" s="105"/>
      <c r="W12" s="105"/>
      <c r="X12" s="105"/>
      <c r="Y12" s="105"/>
    </row>
    <row r="13" spans="1:25" ht="54.75" customHeight="1" x14ac:dyDescent="0.25">
      <c r="A13" s="92"/>
      <c r="B13" s="106" t="s">
        <v>400</v>
      </c>
      <c r="C13" s="102"/>
      <c r="D13" s="102"/>
      <c r="E13" s="102"/>
      <c r="F13" s="102"/>
      <c r="G13" s="102"/>
      <c r="H13" s="102"/>
      <c r="I13" s="102"/>
      <c r="J13" s="102"/>
      <c r="K13" s="102"/>
      <c r="L13" s="102"/>
      <c r="M13" s="92"/>
      <c r="N13" s="103"/>
      <c r="O13" s="103"/>
      <c r="P13" s="104"/>
      <c r="Q13" s="104"/>
      <c r="R13" s="104"/>
      <c r="S13" s="104"/>
      <c r="T13" s="103"/>
      <c r="U13" s="103"/>
      <c r="V13" s="105"/>
      <c r="W13" s="105"/>
      <c r="X13" s="105"/>
      <c r="Y13" s="105"/>
    </row>
    <row r="14" spans="1:25" x14ac:dyDescent="0.25">
      <c r="A14" s="92">
        <v>1</v>
      </c>
      <c r="B14" s="107" t="s">
        <v>401</v>
      </c>
      <c r="C14" s="102"/>
      <c r="D14" s="102"/>
      <c r="E14" s="102"/>
      <c r="F14" s="102"/>
      <c r="G14" s="102"/>
      <c r="H14" s="102"/>
      <c r="I14" s="102"/>
      <c r="J14" s="102"/>
      <c r="K14" s="102"/>
      <c r="L14" s="102"/>
      <c r="M14" s="92"/>
      <c r="N14" s="103"/>
      <c r="O14" s="103"/>
      <c r="P14" s="104"/>
      <c r="Q14" s="104"/>
      <c r="R14" s="104"/>
      <c r="S14" s="104"/>
      <c r="T14" s="103"/>
      <c r="U14" s="103"/>
      <c r="V14" s="105"/>
      <c r="W14" s="105"/>
      <c r="X14" s="105"/>
      <c r="Y14" s="105"/>
    </row>
    <row r="15" spans="1:25" x14ac:dyDescent="0.25">
      <c r="A15" s="92">
        <v>2</v>
      </c>
      <c r="B15" s="102" t="s">
        <v>398</v>
      </c>
      <c r="C15" s="102"/>
      <c r="D15" s="102"/>
      <c r="E15" s="102"/>
      <c r="F15" s="102"/>
      <c r="G15" s="102"/>
      <c r="H15" s="102"/>
      <c r="I15" s="102"/>
      <c r="J15" s="102"/>
      <c r="K15" s="102"/>
      <c r="L15" s="102"/>
      <c r="M15" s="92"/>
      <c r="N15" s="103"/>
      <c r="O15" s="103"/>
      <c r="P15" s="104"/>
      <c r="Q15" s="104"/>
      <c r="R15" s="104"/>
      <c r="S15" s="104"/>
      <c r="T15" s="103"/>
      <c r="U15" s="103"/>
      <c r="V15" s="105"/>
      <c r="W15" s="105"/>
      <c r="X15" s="105"/>
      <c r="Y15" s="105"/>
    </row>
    <row r="16" spans="1:25" x14ac:dyDescent="0.25">
      <c r="A16" s="509" t="s">
        <v>84</v>
      </c>
      <c r="B16" s="509"/>
      <c r="C16" s="509"/>
      <c r="D16" s="108"/>
      <c r="E16" s="108"/>
      <c r="F16" s="108"/>
      <c r="G16" s="108"/>
      <c r="H16" s="108"/>
      <c r="I16" s="108"/>
      <c r="J16" s="108"/>
      <c r="K16" s="108"/>
      <c r="L16" s="108"/>
      <c r="M16" s="92"/>
      <c r="N16" s="92"/>
      <c r="O16" s="92"/>
      <c r="P16" s="92"/>
      <c r="Q16" s="92"/>
      <c r="R16" s="92"/>
      <c r="S16" s="92"/>
      <c r="T16" s="92"/>
      <c r="U16" s="92"/>
      <c r="V16" s="92"/>
      <c r="W16" s="92"/>
      <c r="X16" s="92"/>
      <c r="Y16" s="92"/>
    </row>
    <row r="17" spans="1:25" x14ac:dyDescent="0.25">
      <c r="A17" s="510" t="s">
        <v>402</v>
      </c>
      <c r="B17" s="511"/>
      <c r="C17" s="511"/>
      <c r="D17" s="511"/>
      <c r="E17" s="511"/>
      <c r="F17" s="511"/>
      <c r="G17" s="511"/>
      <c r="H17" s="511"/>
      <c r="I17" s="511"/>
      <c r="J17" s="511"/>
      <c r="K17" s="511"/>
      <c r="L17" s="511"/>
      <c r="M17" s="511"/>
      <c r="N17" s="511"/>
      <c r="O17" s="511"/>
      <c r="P17" s="511"/>
      <c r="Q17" s="511"/>
      <c r="R17" s="511"/>
      <c r="S17" s="511"/>
      <c r="T17" s="511"/>
      <c r="U17" s="511"/>
      <c r="V17" s="511"/>
      <c r="W17" s="511"/>
      <c r="X17" s="511"/>
      <c r="Y17" s="511"/>
    </row>
    <row r="18" spans="1:25" x14ac:dyDescent="0.25">
      <c r="A18" s="505" t="s">
        <v>925</v>
      </c>
      <c r="B18" s="505"/>
      <c r="C18" s="505"/>
      <c r="D18" s="505"/>
      <c r="E18" s="505"/>
      <c r="F18" s="505"/>
      <c r="G18" s="505"/>
      <c r="H18" s="505"/>
      <c r="I18" s="505"/>
      <c r="J18" s="505"/>
      <c r="K18" s="505"/>
      <c r="L18" s="505"/>
      <c r="M18" s="505"/>
      <c r="N18" s="505"/>
      <c r="O18" s="505"/>
      <c r="P18" s="505"/>
      <c r="Q18" s="505"/>
      <c r="R18" s="505"/>
      <c r="S18" s="505"/>
      <c r="T18" s="505"/>
      <c r="U18" s="505"/>
      <c r="V18" s="505"/>
      <c r="W18" s="505"/>
      <c r="X18" s="505"/>
      <c r="Y18" s="505"/>
    </row>
    <row r="19" spans="1:25" x14ac:dyDescent="0.25">
      <c r="A19" s="109"/>
      <c r="M19" s="109"/>
      <c r="N19" s="109"/>
      <c r="O19" s="109"/>
      <c r="P19" s="109"/>
      <c r="Q19" s="109"/>
      <c r="R19" s="109"/>
      <c r="S19" s="109"/>
      <c r="T19" s="109"/>
      <c r="U19" s="109"/>
      <c r="V19" s="109"/>
      <c r="W19" s="109"/>
      <c r="X19" s="109"/>
      <c r="Y19" s="109"/>
    </row>
    <row r="20" spans="1:25" x14ac:dyDescent="0.25">
      <c r="A20" s="109"/>
      <c r="M20" s="109"/>
      <c r="N20" s="109"/>
      <c r="O20" s="109"/>
      <c r="P20" s="109"/>
      <c r="Q20" s="109"/>
      <c r="R20" s="109"/>
      <c r="S20" s="109"/>
      <c r="T20" s="109"/>
      <c r="U20" s="109"/>
      <c r="V20" s="109"/>
      <c r="W20" s="109"/>
      <c r="X20" s="109"/>
      <c r="Y20" s="109"/>
    </row>
    <row r="21" spans="1:25" x14ac:dyDescent="0.25">
      <c r="A21" s="505"/>
      <c r="B21" s="505"/>
      <c r="C21" s="505"/>
      <c r="D21" s="505"/>
      <c r="E21" s="505"/>
      <c r="F21" s="505"/>
      <c r="G21" s="505"/>
      <c r="H21" s="505"/>
      <c r="I21" s="505"/>
      <c r="J21" s="505"/>
      <c r="K21" s="505"/>
      <c r="L21" s="505"/>
      <c r="M21" s="505"/>
      <c r="N21" s="505"/>
      <c r="O21" s="505"/>
      <c r="P21" s="505"/>
      <c r="Q21" s="505"/>
      <c r="R21" s="505"/>
      <c r="S21" s="505"/>
      <c r="T21" s="505"/>
      <c r="U21" s="505"/>
      <c r="V21" s="505"/>
      <c r="W21" s="505"/>
      <c r="X21" s="505"/>
      <c r="Y21" s="505"/>
    </row>
    <row r="22" spans="1:25" x14ac:dyDescent="0.25">
      <c r="A22" s="505"/>
      <c r="B22" s="505"/>
      <c r="C22" s="505"/>
      <c r="D22" s="505"/>
      <c r="E22" s="505"/>
      <c r="F22" s="505"/>
      <c r="G22" s="505"/>
      <c r="H22" s="505"/>
      <c r="I22" s="505"/>
      <c r="J22" s="505"/>
      <c r="K22" s="505"/>
      <c r="L22" s="505"/>
      <c r="M22" s="505"/>
      <c r="N22" s="505"/>
      <c r="O22" s="505"/>
      <c r="P22" s="505"/>
      <c r="Q22" s="505"/>
      <c r="R22" s="505"/>
      <c r="S22" s="505"/>
      <c r="T22" s="505"/>
      <c r="U22" s="505"/>
      <c r="V22" s="505"/>
      <c r="W22" s="505"/>
      <c r="X22" s="505"/>
      <c r="Y22" s="505"/>
    </row>
    <row r="23" spans="1:25" x14ac:dyDescent="0.25">
      <c r="P23" s="112"/>
      <c r="Q23" s="112"/>
      <c r="R23" s="112"/>
      <c r="S23" s="112"/>
      <c r="T23" s="113"/>
      <c r="U23" s="113"/>
      <c r="V23" s="114"/>
      <c r="W23" s="114"/>
      <c r="X23" s="97"/>
      <c r="Y23" s="97"/>
    </row>
    <row r="24" spans="1:25" x14ac:dyDescent="0.25">
      <c r="P24" s="112"/>
      <c r="Q24" s="112"/>
      <c r="R24" s="112"/>
      <c r="S24" s="112"/>
      <c r="T24" s="113"/>
      <c r="U24" s="113"/>
      <c r="V24" s="114"/>
      <c r="W24" s="114"/>
      <c r="X24" s="97"/>
      <c r="Y24" s="97"/>
    </row>
    <row r="25" spans="1:25" x14ac:dyDescent="0.25">
      <c r="P25" s="112"/>
      <c r="Q25" s="112"/>
      <c r="R25" s="112"/>
      <c r="S25" s="112"/>
      <c r="T25" s="113"/>
      <c r="U25" s="113"/>
      <c r="V25" s="114"/>
      <c r="W25" s="114"/>
      <c r="X25" s="97"/>
      <c r="Y25" s="97"/>
    </row>
  </sheetData>
  <mergeCells count="25">
    <mergeCell ref="A1:Y1"/>
    <mergeCell ref="A2:Y2"/>
    <mergeCell ref="A3:A4"/>
    <mergeCell ref="B3:B4"/>
    <mergeCell ref="C3:C4"/>
    <mergeCell ref="E3:E4"/>
    <mergeCell ref="F3:F4"/>
    <mergeCell ref="G3:G4"/>
    <mergeCell ref="H3:H4"/>
    <mergeCell ref="A21:Y21"/>
    <mergeCell ref="A22:Y22"/>
    <mergeCell ref="X3:X4"/>
    <mergeCell ref="Y3:Y4"/>
    <mergeCell ref="A6:Y6"/>
    <mergeCell ref="A9:T9"/>
    <mergeCell ref="A16:C16"/>
    <mergeCell ref="A17:Y17"/>
    <mergeCell ref="I3:I4"/>
    <mergeCell ref="D3:D4"/>
    <mergeCell ref="A18:Y18"/>
    <mergeCell ref="J3:J4"/>
    <mergeCell ref="K3:K4"/>
    <mergeCell ref="L3:L4"/>
    <mergeCell ref="M3:M4"/>
    <mergeCell ref="N3:W3"/>
  </mergeCells>
  <hyperlinks>
    <hyperlink ref="E8" r:id="rId1"/>
    <hyperlink ref="F8" r:id="rId2"/>
  </hyperlinks>
  <pageMargins left="0.19685039370078741" right="0.19685039370078741" top="0.19685039370078741" bottom="0.19685039370078741" header="0.31496062992125984" footer="0.31496062992125984"/>
  <pageSetup paperSize="9" scale="74" orientation="landscape"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3"/>
  <sheetViews>
    <sheetView zoomScale="90" zoomScaleNormal="90" workbookViewId="0">
      <selection activeCell="A21" sqref="A21:N22"/>
    </sheetView>
  </sheetViews>
  <sheetFormatPr defaultRowHeight="18" x14ac:dyDescent="0.25"/>
  <cols>
    <col min="1" max="1" width="32" style="6" customWidth="1"/>
    <col min="2" max="2" width="18.5703125" style="6" bestFit="1" customWidth="1"/>
    <col min="3" max="3" width="22" style="6" customWidth="1"/>
    <col min="4" max="4" width="25.42578125" style="6" customWidth="1"/>
    <col min="5" max="5" width="35.5703125" style="6" customWidth="1"/>
    <col min="6" max="8" width="7.5703125" style="6" customWidth="1"/>
    <col min="9" max="9" width="17.28515625" style="6" customWidth="1"/>
    <col min="10" max="10" width="16.140625" style="6" customWidth="1"/>
    <col min="11" max="11" width="14.28515625" style="6" customWidth="1"/>
    <col min="12" max="16384" width="9.140625" style="6"/>
  </cols>
  <sheetData>
    <row r="1" spans="1:11" x14ac:dyDescent="0.25">
      <c r="A1" s="605" t="s">
        <v>470</v>
      </c>
      <c r="B1" s="605"/>
      <c r="C1" s="605"/>
      <c r="D1" s="605"/>
      <c r="E1" s="605"/>
    </row>
    <row r="2" spans="1:11" ht="31.5" hidden="1" customHeight="1" x14ac:dyDescent="0.25">
      <c r="A2" s="174"/>
      <c r="B2" s="174"/>
      <c r="C2" s="174"/>
      <c r="D2" s="174"/>
      <c r="E2" s="174"/>
      <c r="F2" s="174"/>
      <c r="G2" s="174"/>
      <c r="H2" s="174"/>
      <c r="I2" s="174"/>
      <c r="J2" s="174"/>
      <c r="K2" s="174"/>
    </row>
    <row r="3" spans="1:11" ht="40.5" customHeight="1" x14ac:dyDescent="0.25">
      <c r="A3" s="611" t="s">
        <v>790</v>
      </c>
      <c r="B3" s="611"/>
      <c r="C3" s="611"/>
      <c r="D3" s="611"/>
      <c r="E3" s="611"/>
      <c r="F3" s="174"/>
      <c r="G3" s="174"/>
      <c r="H3" s="174"/>
      <c r="I3" s="174"/>
      <c r="J3" s="174"/>
      <c r="K3" s="174"/>
    </row>
    <row r="4" spans="1:11" ht="27.75" customHeight="1" x14ac:dyDescent="0.25">
      <c r="A4" s="612" t="s">
        <v>934</v>
      </c>
      <c r="B4" s="612"/>
      <c r="C4" s="612"/>
      <c r="D4" s="612"/>
      <c r="E4" s="612"/>
      <c r="F4" s="174"/>
      <c r="G4" s="174"/>
      <c r="H4" s="174"/>
      <c r="I4" s="174"/>
      <c r="J4" s="174"/>
      <c r="K4" s="174"/>
    </row>
    <row r="5" spans="1:11" ht="39" customHeight="1" x14ac:dyDescent="0.25">
      <c r="A5" s="613" t="s">
        <v>935</v>
      </c>
      <c r="B5" s="613"/>
      <c r="C5" s="613"/>
      <c r="D5" s="613"/>
      <c r="E5" s="613"/>
      <c r="F5" s="174"/>
      <c r="G5" s="174"/>
      <c r="H5" s="174"/>
      <c r="I5" s="174"/>
      <c r="J5" s="174"/>
      <c r="K5" s="174"/>
    </row>
    <row r="6" spans="1:11" ht="23.25" customHeight="1" x14ac:dyDescent="0.25">
      <c r="A6" s="614" t="s">
        <v>932</v>
      </c>
      <c r="B6" s="614"/>
      <c r="C6" s="614"/>
      <c r="D6" s="614"/>
      <c r="E6" s="614"/>
      <c r="F6" s="174"/>
      <c r="G6" s="174"/>
      <c r="H6" s="174"/>
      <c r="I6" s="174"/>
      <c r="J6" s="174"/>
      <c r="K6" s="174"/>
    </row>
    <row r="7" spans="1:11" ht="23.25" customHeight="1" x14ac:dyDescent="0.25">
      <c r="A7" s="610" t="s">
        <v>933</v>
      </c>
      <c r="B7" s="610"/>
      <c r="C7" s="610"/>
      <c r="D7" s="610"/>
      <c r="E7" s="610"/>
      <c r="F7" s="174"/>
      <c r="G7" s="174"/>
      <c r="H7" s="174"/>
      <c r="I7" s="174"/>
      <c r="J7" s="174"/>
      <c r="K7" s="174"/>
    </row>
    <row r="8" spans="1:11" s="135" customFormat="1" ht="39" customHeight="1" x14ac:dyDescent="0.2">
      <c r="A8" s="92" t="s">
        <v>478</v>
      </c>
      <c r="B8" s="92" t="s">
        <v>479</v>
      </c>
      <c r="C8" s="92" t="s">
        <v>260</v>
      </c>
      <c r="D8" s="92" t="s">
        <v>480</v>
      </c>
      <c r="E8" s="92" t="s">
        <v>481</v>
      </c>
      <c r="F8" s="174"/>
      <c r="G8" s="174"/>
      <c r="H8" s="174"/>
      <c r="I8" s="174"/>
      <c r="J8" s="174"/>
      <c r="K8" s="174"/>
    </row>
    <row r="9" spans="1:11" ht="39.75" customHeight="1" x14ac:dyDescent="0.25">
      <c r="A9" s="181" t="s">
        <v>482</v>
      </c>
      <c r="B9" s="418" t="s">
        <v>923</v>
      </c>
      <c r="C9" s="418" t="s">
        <v>936</v>
      </c>
      <c r="D9" s="418" t="s">
        <v>926</v>
      </c>
      <c r="E9" s="418">
        <v>89129944090</v>
      </c>
      <c r="F9" s="175"/>
      <c r="G9" s="175"/>
      <c r="H9" s="175"/>
      <c r="I9" s="175"/>
      <c r="J9" s="175"/>
      <c r="K9" s="175"/>
    </row>
    <row r="10" spans="1:11" ht="18" hidden="1" customHeight="1" x14ac:dyDescent="0.25">
      <c r="A10" s="65"/>
      <c r="B10" s="67"/>
      <c r="C10" s="67"/>
      <c r="D10" s="67"/>
      <c r="E10" s="7"/>
      <c r="F10" s="175"/>
      <c r="G10" s="175"/>
      <c r="H10" s="175"/>
      <c r="I10" s="175"/>
      <c r="J10" s="175"/>
      <c r="K10" s="175"/>
    </row>
    <row r="11" spans="1:11" ht="54.75" customHeight="1" x14ac:dyDescent="0.25">
      <c r="A11" s="65" t="s">
        <v>483</v>
      </c>
      <c r="B11" s="7" t="s">
        <v>937</v>
      </c>
      <c r="C11" s="7" t="s">
        <v>938</v>
      </c>
      <c r="D11" s="7" t="s">
        <v>930</v>
      </c>
      <c r="E11" s="7">
        <v>89129211727</v>
      </c>
      <c r="F11" s="175"/>
      <c r="G11" s="175"/>
      <c r="H11" s="175"/>
      <c r="I11" s="175"/>
      <c r="J11" s="175"/>
      <c r="K11" s="175"/>
    </row>
    <row r="12" spans="1:11" ht="18" customHeight="1" x14ac:dyDescent="0.25">
      <c r="A12" s="615" t="s">
        <v>484</v>
      </c>
      <c r="B12" s="67" t="s">
        <v>401</v>
      </c>
      <c r="C12" s="67"/>
      <c r="D12" s="67"/>
      <c r="E12" s="7"/>
      <c r="F12" s="175"/>
      <c r="G12" s="175"/>
      <c r="H12" s="175"/>
      <c r="I12" s="175"/>
      <c r="J12" s="175"/>
      <c r="K12" s="175"/>
    </row>
    <row r="13" spans="1:11" ht="25.5" customHeight="1" x14ac:dyDescent="0.25">
      <c r="A13" s="616"/>
      <c r="B13" s="67" t="s">
        <v>401</v>
      </c>
      <c r="C13" s="67"/>
      <c r="D13" s="67"/>
      <c r="E13" s="7"/>
      <c r="F13" s="175"/>
      <c r="G13" s="175"/>
      <c r="H13" s="175"/>
      <c r="I13" s="175"/>
      <c r="J13" s="175"/>
      <c r="K13" s="175"/>
    </row>
    <row r="14" spans="1:11" ht="51.75" customHeight="1" x14ac:dyDescent="0.25">
      <c r="A14" s="615" t="s">
        <v>485</v>
      </c>
      <c r="B14" s="7" t="s">
        <v>937</v>
      </c>
      <c r="C14" s="7" t="s">
        <v>938</v>
      </c>
      <c r="D14" s="7" t="s">
        <v>930</v>
      </c>
      <c r="E14" s="7"/>
      <c r="F14" s="176"/>
      <c r="G14" s="176"/>
      <c r="H14" s="176"/>
      <c r="I14" s="176"/>
      <c r="J14" s="176"/>
      <c r="K14" s="176"/>
    </row>
    <row r="15" spans="1:11" ht="39" customHeight="1" x14ac:dyDescent="0.25">
      <c r="A15" s="616"/>
      <c r="B15" s="7" t="s">
        <v>939</v>
      </c>
      <c r="C15" s="7" t="s">
        <v>940</v>
      </c>
      <c r="D15" s="7" t="s">
        <v>928</v>
      </c>
      <c r="E15" s="7">
        <v>89123920070</v>
      </c>
      <c r="F15" s="176"/>
      <c r="G15" s="176"/>
      <c r="H15" s="176"/>
      <c r="I15" s="176"/>
      <c r="J15" s="176"/>
      <c r="K15" s="176"/>
    </row>
    <row r="16" spans="1:11" ht="51" x14ac:dyDescent="0.25">
      <c r="A16" s="210" t="s">
        <v>549</v>
      </c>
      <c r="B16" s="7" t="s">
        <v>941</v>
      </c>
      <c r="C16" s="17" t="s">
        <v>929</v>
      </c>
      <c r="D16" s="17" t="s">
        <v>930</v>
      </c>
      <c r="E16" s="7">
        <v>89199230593</v>
      </c>
      <c r="F16" s="176"/>
      <c r="G16" s="176"/>
      <c r="H16" s="176"/>
      <c r="I16" s="176"/>
      <c r="J16" s="176"/>
      <c r="K16" s="176"/>
    </row>
    <row r="17" spans="1:14" ht="69.75" customHeight="1" x14ac:dyDescent="0.25">
      <c r="A17" s="432" t="s">
        <v>486</v>
      </c>
      <c r="B17" s="7" t="s">
        <v>937</v>
      </c>
      <c r="C17" s="7" t="s">
        <v>938</v>
      </c>
      <c r="D17" s="7" t="s">
        <v>930</v>
      </c>
      <c r="E17" s="7"/>
      <c r="F17" s="176"/>
      <c r="G17" s="176"/>
      <c r="H17" s="176"/>
      <c r="I17" s="176"/>
      <c r="J17" s="176"/>
      <c r="K17" s="176"/>
    </row>
    <row r="18" spans="1:14" ht="43.5" customHeight="1" x14ac:dyDescent="0.25">
      <c r="A18" s="210" t="s">
        <v>487</v>
      </c>
      <c r="B18" s="418" t="s">
        <v>942</v>
      </c>
      <c r="C18" s="418" t="s">
        <v>931</v>
      </c>
      <c r="D18" s="418" t="s">
        <v>920</v>
      </c>
      <c r="E18" s="7">
        <v>89199340259</v>
      </c>
      <c r="F18" s="176"/>
      <c r="G18" s="176"/>
      <c r="H18" s="176"/>
      <c r="I18" s="176"/>
      <c r="J18" s="176"/>
      <c r="K18" s="176"/>
    </row>
    <row r="19" spans="1:14" ht="60" customHeight="1" x14ac:dyDescent="0.25">
      <c r="A19" s="560" t="s">
        <v>927</v>
      </c>
      <c r="B19" s="560"/>
      <c r="C19" s="560"/>
      <c r="D19" s="560"/>
      <c r="E19" s="560"/>
      <c r="F19" s="560"/>
      <c r="G19" s="560"/>
      <c r="H19" s="560"/>
      <c r="I19" s="560"/>
      <c r="J19" s="560"/>
      <c r="K19" s="560"/>
      <c r="L19" s="560"/>
      <c r="M19" s="560"/>
      <c r="N19" s="560"/>
    </row>
    <row r="20" spans="1:14" x14ac:dyDescent="0.25">
      <c r="A20" s="417"/>
      <c r="B20" s="417"/>
      <c r="C20" s="417"/>
      <c r="D20" s="417"/>
      <c r="E20" s="417"/>
      <c r="F20" s="417"/>
      <c r="G20" s="417"/>
      <c r="H20" s="417"/>
      <c r="I20" s="417"/>
      <c r="J20" s="417"/>
      <c r="K20" s="417"/>
      <c r="L20" s="417"/>
      <c r="M20" s="417"/>
      <c r="N20" s="417"/>
    </row>
    <row r="21" spans="1:14" x14ac:dyDescent="0.25">
      <c r="A21" s="560"/>
      <c r="B21" s="560"/>
      <c r="C21" s="560"/>
      <c r="D21" s="560"/>
      <c r="E21" s="560"/>
      <c r="F21" s="560"/>
      <c r="G21" s="560"/>
      <c r="H21" s="560"/>
      <c r="I21" s="560"/>
      <c r="J21" s="560"/>
      <c r="K21" s="560"/>
      <c r="L21" s="560"/>
      <c r="M21" s="560"/>
      <c r="N21" s="560"/>
    </row>
    <row r="22" spans="1:14" x14ac:dyDescent="0.25">
      <c r="A22" s="560"/>
      <c r="B22" s="560"/>
      <c r="C22" s="560"/>
      <c r="D22" s="560"/>
      <c r="E22" s="560"/>
      <c r="F22" s="560"/>
      <c r="G22" s="560"/>
      <c r="H22" s="560"/>
      <c r="I22" s="560"/>
      <c r="J22" s="560"/>
      <c r="K22" s="560"/>
      <c r="L22" s="560"/>
      <c r="M22" s="560"/>
      <c r="N22" s="560"/>
    </row>
    <row r="23" spans="1:14" x14ac:dyDescent="0.25">
      <c r="A23" s="179"/>
    </row>
  </sheetData>
  <mergeCells count="11">
    <mergeCell ref="A19:N19"/>
    <mergeCell ref="A21:N21"/>
    <mergeCell ref="A22:N22"/>
    <mergeCell ref="A12:A13"/>
    <mergeCell ref="A14:A15"/>
    <mergeCell ref="A7:E7"/>
    <mergeCell ref="A1:E1"/>
    <mergeCell ref="A3:E3"/>
    <mergeCell ref="A4:E4"/>
    <mergeCell ref="A5:E5"/>
    <mergeCell ref="A6:E6"/>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17"/>
  <sheetViews>
    <sheetView zoomScale="90" zoomScaleNormal="90" workbookViewId="0">
      <selection activeCell="C18" sqref="C18"/>
    </sheetView>
  </sheetViews>
  <sheetFormatPr defaultRowHeight="18" x14ac:dyDescent="0.25"/>
  <cols>
    <col min="1" max="1" width="6.7109375" style="6" customWidth="1"/>
    <col min="2" max="2" width="5.140625" style="6" customWidth="1"/>
    <col min="3" max="3" width="56.85546875" style="6" customWidth="1"/>
    <col min="4" max="4" width="17.85546875" style="6" customWidth="1"/>
    <col min="5" max="5" width="21.7109375" style="6" customWidth="1"/>
    <col min="6" max="6" width="13" style="6" customWidth="1"/>
    <col min="7" max="7" width="23.28515625" style="6" customWidth="1"/>
    <col min="8" max="8" width="27.7109375" style="6" customWidth="1"/>
    <col min="9" max="9" width="6.85546875" style="6" customWidth="1"/>
    <col min="10" max="10" width="7" style="6" customWidth="1"/>
    <col min="11" max="11" width="5.7109375" style="6" customWidth="1"/>
    <col min="12" max="12" width="15.28515625" style="6" customWidth="1"/>
    <col min="13" max="16384" width="9.140625" style="6"/>
  </cols>
  <sheetData>
    <row r="1" spans="1:8" x14ac:dyDescent="0.25">
      <c r="A1" s="4"/>
      <c r="B1" s="4"/>
      <c r="C1" s="4"/>
      <c r="D1" s="4"/>
      <c r="E1" s="4"/>
      <c r="F1" s="4"/>
      <c r="G1" s="4"/>
      <c r="H1" s="5" t="s">
        <v>730</v>
      </c>
    </row>
    <row r="2" spans="1:8" ht="33" customHeight="1" x14ac:dyDescent="0.25">
      <c r="A2" s="619" t="s">
        <v>634</v>
      </c>
      <c r="B2" s="619"/>
      <c r="C2" s="619"/>
      <c r="D2" s="619"/>
      <c r="E2" s="619"/>
      <c r="F2" s="619"/>
      <c r="G2" s="619"/>
      <c r="H2" s="619"/>
    </row>
    <row r="3" spans="1:8" x14ac:dyDescent="0.25">
      <c r="A3" s="189"/>
      <c r="B3" s="190"/>
      <c r="C3" s="191"/>
      <c r="D3" s="190"/>
      <c r="E3" s="191"/>
      <c r="F3" s="191"/>
      <c r="G3" s="191"/>
      <c r="H3" s="191"/>
    </row>
    <row r="4" spans="1:8" x14ac:dyDescent="0.25">
      <c r="A4" s="620" t="s">
        <v>490</v>
      </c>
      <c r="B4" s="620" t="s">
        <v>214</v>
      </c>
      <c r="C4" s="620" t="s">
        <v>491</v>
      </c>
      <c r="D4" s="620" t="s">
        <v>492</v>
      </c>
      <c r="E4" s="620" t="s">
        <v>493</v>
      </c>
      <c r="F4" s="620" t="s">
        <v>494</v>
      </c>
      <c r="G4" s="620"/>
      <c r="H4" s="620" t="s">
        <v>855</v>
      </c>
    </row>
    <row r="5" spans="1:8" ht="51" x14ac:dyDescent="0.25">
      <c r="A5" s="620"/>
      <c r="B5" s="620"/>
      <c r="C5" s="620"/>
      <c r="D5" s="620"/>
      <c r="E5" s="620"/>
      <c r="F5" s="192" t="s">
        <v>148</v>
      </c>
      <c r="G5" s="192" t="s">
        <v>495</v>
      </c>
      <c r="H5" s="620"/>
    </row>
    <row r="6" spans="1:8" x14ac:dyDescent="0.25">
      <c r="A6" s="193"/>
      <c r="B6" s="194">
        <v>1</v>
      </c>
      <c r="C6" s="197" t="s">
        <v>943</v>
      </c>
      <c r="D6" s="198">
        <v>34702</v>
      </c>
      <c r="E6" s="195">
        <v>32</v>
      </c>
      <c r="F6" s="195">
        <v>3</v>
      </c>
      <c r="G6" s="195">
        <v>1</v>
      </c>
      <c r="H6" s="195">
        <v>1</v>
      </c>
    </row>
    <row r="7" spans="1:8" x14ac:dyDescent="0.25">
      <c r="A7" s="196"/>
      <c r="B7" s="194">
        <v>2</v>
      </c>
      <c r="C7" s="197" t="s">
        <v>944</v>
      </c>
      <c r="D7" s="198">
        <v>34561</v>
      </c>
      <c r="E7" s="195">
        <v>36</v>
      </c>
      <c r="F7" s="199">
        <v>1</v>
      </c>
      <c r="G7" s="199">
        <v>0</v>
      </c>
      <c r="H7" s="199">
        <v>0</v>
      </c>
    </row>
    <row r="8" spans="1:8" x14ac:dyDescent="0.25">
      <c r="A8" s="196"/>
      <c r="B8" s="194">
        <v>3</v>
      </c>
      <c r="C8" s="197" t="s">
        <v>945</v>
      </c>
      <c r="D8" s="198">
        <v>33955</v>
      </c>
      <c r="E8" s="195">
        <v>27</v>
      </c>
      <c r="F8" s="199">
        <v>3</v>
      </c>
      <c r="G8" s="199">
        <v>0</v>
      </c>
      <c r="H8" s="199">
        <v>0</v>
      </c>
    </row>
    <row r="9" spans="1:8" x14ac:dyDescent="0.25">
      <c r="A9" s="196"/>
      <c r="B9" s="194">
        <v>4</v>
      </c>
      <c r="C9" s="197" t="s">
        <v>946</v>
      </c>
      <c r="D9" s="198">
        <v>30926</v>
      </c>
      <c r="E9" s="195">
        <v>38</v>
      </c>
      <c r="F9" s="199">
        <v>3</v>
      </c>
      <c r="G9" s="199">
        <v>0</v>
      </c>
      <c r="H9" s="199">
        <v>1</v>
      </c>
    </row>
    <row r="10" spans="1:8" x14ac:dyDescent="0.25">
      <c r="A10" s="196"/>
      <c r="B10" s="435">
        <v>5</v>
      </c>
      <c r="C10" s="434" t="s">
        <v>947</v>
      </c>
      <c r="D10" s="436">
        <v>39825</v>
      </c>
      <c r="E10" s="435">
        <v>31</v>
      </c>
      <c r="F10" s="435">
        <v>1</v>
      </c>
      <c r="G10" s="435">
        <v>0</v>
      </c>
      <c r="H10" s="435">
        <v>0</v>
      </c>
    </row>
    <row r="11" spans="1:8" x14ac:dyDescent="0.25">
      <c r="A11" s="196"/>
      <c r="B11" s="435">
        <v>6</v>
      </c>
      <c r="C11" s="434" t="s">
        <v>948</v>
      </c>
      <c r="D11" s="436">
        <v>34565</v>
      </c>
      <c r="E11" s="435">
        <v>21</v>
      </c>
      <c r="F11" s="435">
        <v>4</v>
      </c>
      <c r="G11" s="435">
        <v>2</v>
      </c>
      <c r="H11" s="435">
        <v>0</v>
      </c>
    </row>
    <row r="12" spans="1:8" x14ac:dyDescent="0.25">
      <c r="A12" s="438"/>
      <c r="B12" s="439"/>
      <c r="C12" s="440"/>
      <c r="D12" s="441"/>
      <c r="E12" s="442"/>
      <c r="F12" s="442"/>
      <c r="G12" s="442"/>
      <c r="H12" s="442"/>
    </row>
    <row r="13" spans="1:8" x14ac:dyDescent="0.25">
      <c r="A13" s="617" t="s">
        <v>949</v>
      </c>
      <c r="B13" s="618"/>
      <c r="C13" s="618"/>
      <c r="D13" s="618"/>
      <c r="E13" s="618"/>
      <c r="F13" s="618"/>
      <c r="G13" s="618"/>
      <c r="H13" s="618"/>
    </row>
    <row r="14" spans="1:8" x14ac:dyDescent="0.25">
      <c r="A14" s="437"/>
      <c r="B14" s="437"/>
      <c r="C14" s="437"/>
      <c r="D14" s="437"/>
      <c r="E14" s="437"/>
      <c r="F14" s="437"/>
      <c r="G14" s="437"/>
      <c r="H14" s="437"/>
    </row>
    <row r="15" spans="1:8" x14ac:dyDescent="0.25">
      <c r="A15" s="437"/>
      <c r="B15" s="437"/>
      <c r="C15" s="437"/>
      <c r="D15" s="437"/>
      <c r="E15" s="437"/>
      <c r="F15" s="437"/>
      <c r="G15" s="437"/>
      <c r="H15" s="437"/>
    </row>
    <row r="16" spans="1:8" x14ac:dyDescent="0.25">
      <c r="A16" s="437"/>
      <c r="B16" s="437"/>
      <c r="C16" s="437"/>
      <c r="D16" s="437"/>
      <c r="E16" s="437"/>
      <c r="F16" s="437"/>
      <c r="G16" s="437"/>
      <c r="H16" s="437"/>
    </row>
    <row r="17" spans="1:8" x14ac:dyDescent="0.25">
      <c r="A17" s="437"/>
      <c r="B17" s="437"/>
      <c r="C17" s="437"/>
      <c r="D17" s="437"/>
      <c r="E17" s="437"/>
      <c r="F17" s="437"/>
      <c r="G17" s="437"/>
      <c r="H17" s="437"/>
    </row>
  </sheetData>
  <mergeCells count="9">
    <mergeCell ref="A13:H13"/>
    <mergeCell ref="A2:H2"/>
    <mergeCell ref="A4:A5"/>
    <mergeCell ref="B4:B5"/>
    <mergeCell ref="C4:C5"/>
    <mergeCell ref="D4:D5"/>
    <mergeCell ref="E4:E5"/>
    <mergeCell ref="F4:G4"/>
    <mergeCell ref="H4:H5"/>
  </mergeCells>
  <pageMargins left="0.11811023622047245" right="0.11811023622047245" top="0.55118110236220474" bottom="0.35433070866141736" header="0.31496062992125984" footer="0.31496062992125984"/>
  <pageSetup paperSize="9" scale="8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
  <sheetViews>
    <sheetView zoomScale="90" zoomScaleNormal="90" workbookViewId="0">
      <selection activeCell="E14" sqref="E14"/>
    </sheetView>
  </sheetViews>
  <sheetFormatPr defaultRowHeight="18" x14ac:dyDescent="0.25"/>
  <cols>
    <col min="1" max="1" width="5.140625" style="6" customWidth="1"/>
    <col min="2" max="2" width="20.85546875" style="6" customWidth="1"/>
    <col min="3" max="3" width="12" style="6" customWidth="1"/>
    <col min="4" max="4" width="13.5703125" style="6" customWidth="1"/>
    <col min="5" max="5" width="22.5703125" style="6" customWidth="1"/>
    <col min="6" max="6" width="13" style="6" customWidth="1"/>
    <col min="7" max="7" width="16.7109375" style="6" customWidth="1"/>
    <col min="8" max="8" width="12.5703125" style="6" customWidth="1"/>
    <col min="9" max="9" width="6.85546875" style="6" customWidth="1"/>
    <col min="10" max="10" width="7" style="6" customWidth="1"/>
    <col min="11" max="11" width="5.7109375" style="6" customWidth="1"/>
    <col min="12" max="12" width="15.28515625" style="6" customWidth="1"/>
    <col min="13" max="16384" width="9.140625" style="6"/>
  </cols>
  <sheetData>
    <row r="1" spans="1:12" x14ac:dyDescent="0.25">
      <c r="A1" s="4"/>
      <c r="B1" s="4"/>
      <c r="C1" s="4"/>
      <c r="D1" s="4"/>
      <c r="E1" s="4"/>
      <c r="F1" s="4"/>
      <c r="G1" s="4"/>
      <c r="H1" s="4"/>
      <c r="I1" s="4"/>
      <c r="J1" s="4"/>
      <c r="K1" s="4"/>
      <c r="L1" s="5" t="s">
        <v>57</v>
      </c>
    </row>
    <row r="2" spans="1:12" ht="18" customHeight="1" x14ac:dyDescent="0.25">
      <c r="A2" s="569" t="s">
        <v>639</v>
      </c>
      <c r="B2" s="569"/>
      <c r="C2" s="569"/>
      <c r="D2" s="569"/>
      <c r="E2" s="569"/>
      <c r="F2" s="569"/>
      <c r="G2" s="569"/>
      <c r="H2" s="569"/>
      <c r="I2" s="569"/>
      <c r="J2" s="569"/>
      <c r="K2" s="569"/>
      <c r="L2" s="569"/>
    </row>
    <row r="3" spans="1:12" ht="18" customHeight="1" x14ac:dyDescent="0.25">
      <c r="A3" s="569" t="s">
        <v>791</v>
      </c>
      <c r="B3" s="569"/>
      <c r="C3" s="569"/>
      <c r="D3" s="569"/>
      <c r="E3" s="569"/>
      <c r="F3" s="569"/>
      <c r="G3" s="569"/>
      <c r="H3" s="569"/>
      <c r="I3" s="569"/>
      <c r="J3" s="569"/>
      <c r="K3" s="569"/>
      <c r="L3" s="569"/>
    </row>
    <row r="4" spans="1:12" x14ac:dyDescent="0.25">
      <c r="A4" s="623" t="s">
        <v>58</v>
      </c>
      <c r="B4" s="623"/>
      <c r="C4" s="623"/>
      <c r="D4" s="623"/>
      <c r="E4" s="623"/>
      <c r="F4" s="623"/>
      <c r="G4" s="623"/>
      <c r="H4" s="623"/>
      <c r="I4" s="623"/>
      <c r="J4" s="623"/>
      <c r="K4" s="623"/>
      <c r="L4" s="623"/>
    </row>
    <row r="5" spans="1:12" ht="37.5" customHeight="1" x14ac:dyDescent="0.25">
      <c r="A5" s="564" t="s">
        <v>1</v>
      </c>
      <c r="B5" s="565" t="s">
        <v>59</v>
      </c>
      <c r="C5" s="564" t="s">
        <v>60</v>
      </c>
      <c r="D5" s="564"/>
      <c r="E5" s="564" t="s">
        <v>61</v>
      </c>
      <c r="F5" s="624" t="s">
        <v>640</v>
      </c>
      <c r="G5" s="564" t="s">
        <v>62</v>
      </c>
      <c r="H5" s="564" t="s">
        <v>63</v>
      </c>
      <c r="I5" s="564" t="s">
        <v>64</v>
      </c>
      <c r="J5" s="564"/>
      <c r="K5" s="564"/>
      <c r="L5" s="564" t="s">
        <v>65</v>
      </c>
    </row>
    <row r="6" spans="1:12" ht="70.5" customHeight="1" x14ac:dyDescent="0.25">
      <c r="A6" s="564"/>
      <c r="B6" s="566"/>
      <c r="C6" s="7" t="s">
        <v>66</v>
      </c>
      <c r="D6" s="7" t="s">
        <v>67</v>
      </c>
      <c r="E6" s="564"/>
      <c r="F6" s="624"/>
      <c r="G6" s="564"/>
      <c r="H6" s="564"/>
      <c r="I6" s="8" t="s">
        <v>68</v>
      </c>
      <c r="J6" s="8" t="s">
        <v>69</v>
      </c>
      <c r="K6" s="8" t="s">
        <v>70</v>
      </c>
      <c r="L6" s="564"/>
    </row>
    <row r="7" spans="1:12" x14ac:dyDescent="0.25">
      <c r="A7" s="9">
        <v>1</v>
      </c>
      <c r="B7" s="9">
        <v>2</v>
      </c>
      <c r="C7" s="9">
        <v>3</v>
      </c>
      <c r="D7" s="9">
        <v>4</v>
      </c>
      <c r="E7" s="9">
        <v>5</v>
      </c>
      <c r="F7" s="241">
        <v>6</v>
      </c>
      <c r="G7" s="9">
        <v>7</v>
      </c>
      <c r="H7" s="9">
        <v>8</v>
      </c>
      <c r="I7" s="9">
        <v>9</v>
      </c>
      <c r="J7" s="9">
        <v>10</v>
      </c>
      <c r="K7" s="9">
        <v>11</v>
      </c>
      <c r="L7" s="9">
        <v>12</v>
      </c>
    </row>
    <row r="8" spans="1:12" x14ac:dyDescent="0.25">
      <c r="A8" s="10"/>
      <c r="B8" s="10"/>
      <c r="C8" s="10"/>
      <c r="D8" s="10"/>
      <c r="E8" s="10"/>
      <c r="F8" s="182"/>
      <c r="G8" s="10"/>
      <c r="H8" s="10"/>
      <c r="I8" s="10"/>
      <c r="J8" s="10"/>
      <c r="K8" s="10"/>
      <c r="L8" s="10"/>
    </row>
    <row r="9" spans="1:12" x14ac:dyDescent="0.25">
      <c r="A9" s="11"/>
    </row>
    <row r="10" spans="1:12" x14ac:dyDescent="0.25">
      <c r="A10" s="621" t="s">
        <v>950</v>
      </c>
      <c r="B10" s="622"/>
      <c r="C10" s="622"/>
      <c r="D10" s="622"/>
      <c r="E10" s="622"/>
      <c r="F10" s="622"/>
      <c r="G10" s="622"/>
      <c r="H10" s="622"/>
      <c r="I10" s="622"/>
      <c r="J10" s="622"/>
      <c r="K10" s="622"/>
      <c r="L10" s="622"/>
    </row>
  </sheetData>
  <mergeCells count="13">
    <mergeCell ref="I5:K5"/>
    <mergeCell ref="L5:L6"/>
    <mergeCell ref="A10:L10"/>
    <mergeCell ref="A2:L2"/>
    <mergeCell ref="A3:L3"/>
    <mergeCell ref="A4:L4"/>
    <mergeCell ref="A5:A6"/>
    <mergeCell ref="B5:B6"/>
    <mergeCell ref="C5:D5"/>
    <mergeCell ref="E5:E6"/>
    <mergeCell ref="F5:F6"/>
    <mergeCell ref="G5:G6"/>
    <mergeCell ref="H5:H6"/>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
  <sheetViews>
    <sheetView zoomScale="90" zoomScaleNormal="90" workbookViewId="0">
      <selection activeCell="A10" sqref="A10:L10"/>
    </sheetView>
  </sheetViews>
  <sheetFormatPr defaultRowHeight="18" x14ac:dyDescent="0.25"/>
  <cols>
    <col min="1" max="1" width="5" style="6" customWidth="1"/>
    <col min="2" max="2" width="13.140625" style="6" customWidth="1"/>
    <col min="3" max="3" width="12.28515625" style="6" customWidth="1"/>
    <col min="4" max="4" width="13.28515625" style="6" customWidth="1"/>
    <col min="5" max="5" width="19.140625" style="6" customWidth="1"/>
    <col min="6" max="6" width="13.5703125" style="6" customWidth="1"/>
    <col min="7" max="7" width="12.28515625" style="6" customWidth="1"/>
    <col min="8" max="8" width="11" style="6" customWidth="1"/>
    <col min="9" max="9" width="11.7109375" style="6" customWidth="1"/>
    <col min="10" max="10" width="9.85546875" style="6" customWidth="1"/>
    <col min="11" max="11" width="10.7109375" style="6" customWidth="1"/>
    <col min="12" max="12" width="10.85546875" style="6" customWidth="1"/>
    <col min="13" max="16384" width="9.140625" style="6"/>
  </cols>
  <sheetData>
    <row r="1" spans="1:12" x14ac:dyDescent="0.25">
      <c r="K1" s="12"/>
      <c r="L1" s="13" t="s">
        <v>71</v>
      </c>
    </row>
    <row r="2" spans="1:12" x14ac:dyDescent="0.25">
      <c r="A2" s="577" t="s">
        <v>641</v>
      </c>
      <c r="B2" s="577"/>
      <c r="C2" s="577"/>
      <c r="D2" s="577"/>
      <c r="E2" s="577"/>
      <c r="F2" s="577"/>
      <c r="G2" s="577"/>
      <c r="H2" s="577"/>
      <c r="I2" s="577"/>
      <c r="J2" s="577"/>
      <c r="K2" s="577"/>
      <c r="L2" s="577"/>
    </row>
    <row r="3" spans="1:12" x14ac:dyDescent="0.25">
      <c r="A3" s="577" t="s">
        <v>792</v>
      </c>
      <c r="B3" s="577"/>
      <c r="C3" s="577"/>
      <c r="D3" s="577"/>
      <c r="E3" s="577"/>
      <c r="F3" s="577"/>
      <c r="G3" s="577"/>
      <c r="H3" s="577"/>
      <c r="I3" s="577"/>
      <c r="J3" s="577"/>
      <c r="K3" s="577"/>
      <c r="L3" s="577"/>
    </row>
    <row r="4" spans="1:12" x14ac:dyDescent="0.25">
      <c r="A4" s="14" t="s">
        <v>58</v>
      </c>
      <c r="B4" s="14"/>
      <c r="C4" s="14"/>
      <c r="D4" s="14"/>
      <c r="E4" s="14"/>
      <c r="F4" s="14"/>
      <c r="G4" s="14"/>
      <c r="H4" s="14"/>
      <c r="I4" s="14"/>
      <c r="J4" s="14"/>
      <c r="K4" s="14"/>
      <c r="L4" s="14"/>
    </row>
    <row r="5" spans="1:12" ht="106.5" customHeight="1" x14ac:dyDescent="0.25">
      <c r="A5" s="564" t="s">
        <v>1</v>
      </c>
      <c r="B5" s="625" t="s">
        <v>72</v>
      </c>
      <c r="C5" s="564" t="s">
        <v>60</v>
      </c>
      <c r="D5" s="564"/>
      <c r="E5" s="564" t="s">
        <v>73</v>
      </c>
      <c r="F5" s="624" t="s">
        <v>540</v>
      </c>
      <c r="G5" s="564" t="s">
        <v>62</v>
      </c>
      <c r="H5" s="564" t="s">
        <v>63</v>
      </c>
      <c r="I5" s="564" t="s">
        <v>64</v>
      </c>
      <c r="J5" s="564"/>
      <c r="K5" s="564"/>
      <c r="L5" s="564" t="s">
        <v>65</v>
      </c>
    </row>
    <row r="6" spans="1:12" x14ac:dyDescent="0.25">
      <c r="A6" s="564"/>
      <c r="B6" s="625"/>
      <c r="C6" s="7" t="s">
        <v>66</v>
      </c>
      <c r="D6" s="7" t="s">
        <v>67</v>
      </c>
      <c r="E6" s="564"/>
      <c r="F6" s="624"/>
      <c r="G6" s="564"/>
      <c r="H6" s="564"/>
      <c r="I6" s="7" t="s">
        <v>68</v>
      </c>
      <c r="J6" s="7" t="s">
        <v>69</v>
      </c>
      <c r="K6" s="7" t="s">
        <v>70</v>
      </c>
      <c r="L6" s="564"/>
    </row>
    <row r="7" spans="1:12" x14ac:dyDescent="0.25">
      <c r="A7" s="7">
        <v>1</v>
      </c>
      <c r="B7" s="7">
        <v>2</v>
      </c>
      <c r="C7" s="7">
        <v>3</v>
      </c>
      <c r="D7" s="7">
        <v>4</v>
      </c>
      <c r="E7" s="7">
        <v>5</v>
      </c>
      <c r="F7" s="73">
        <v>6</v>
      </c>
      <c r="G7" s="7">
        <v>7</v>
      </c>
      <c r="H7" s="7">
        <v>8</v>
      </c>
      <c r="I7" s="7">
        <v>9</v>
      </c>
      <c r="J7" s="7">
        <v>10</v>
      </c>
      <c r="K7" s="7">
        <v>11</v>
      </c>
      <c r="L7" s="7">
        <v>12</v>
      </c>
    </row>
    <row r="8" spans="1:12" x14ac:dyDescent="0.25">
      <c r="A8" s="15"/>
      <c r="B8" s="15"/>
      <c r="C8" s="15"/>
      <c r="D8" s="15"/>
      <c r="E8" s="15"/>
      <c r="F8" s="15"/>
      <c r="G8" s="15"/>
      <c r="H8" s="15"/>
      <c r="I8" s="15"/>
      <c r="J8" s="15"/>
      <c r="K8" s="15"/>
      <c r="L8" s="15"/>
    </row>
    <row r="9" spans="1:12" x14ac:dyDescent="0.25">
      <c r="A9" s="16" t="s">
        <v>74</v>
      </c>
      <c r="B9" s="12"/>
      <c r="C9" s="12"/>
      <c r="D9" s="12"/>
      <c r="E9" s="12"/>
      <c r="F9" s="12"/>
      <c r="G9" s="12"/>
      <c r="H9" s="12"/>
      <c r="I9" s="12"/>
      <c r="J9" s="12"/>
      <c r="K9" s="12"/>
      <c r="L9" s="12"/>
    </row>
    <row r="10" spans="1:12" x14ac:dyDescent="0.25">
      <c r="A10" s="621" t="s">
        <v>925</v>
      </c>
      <c r="B10" s="621"/>
      <c r="C10" s="621"/>
      <c r="D10" s="621"/>
      <c r="E10" s="621"/>
      <c r="F10" s="621"/>
      <c r="G10" s="621"/>
      <c r="H10" s="621"/>
      <c r="I10" s="621"/>
      <c r="J10" s="621"/>
      <c r="K10" s="621"/>
      <c r="L10" s="621"/>
    </row>
  </sheetData>
  <mergeCells count="12">
    <mergeCell ref="A10:L10"/>
    <mergeCell ref="G5:G6"/>
    <mergeCell ref="H5:H6"/>
    <mergeCell ref="I5:K5"/>
    <mergeCell ref="L5:L6"/>
    <mergeCell ref="A2:L2"/>
    <mergeCell ref="A3:L3"/>
    <mergeCell ref="A5:A6"/>
    <mergeCell ref="B5:B6"/>
    <mergeCell ref="C5:D5"/>
    <mergeCell ref="E5:E6"/>
    <mergeCell ref="F5:F6"/>
  </mergeCells>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
  <sheetViews>
    <sheetView zoomScale="90" zoomScaleNormal="90" workbookViewId="0">
      <selection activeCell="E16" sqref="E16"/>
    </sheetView>
  </sheetViews>
  <sheetFormatPr defaultRowHeight="18" x14ac:dyDescent="0.25"/>
  <cols>
    <col min="1" max="1" width="8.5703125" style="6" customWidth="1"/>
    <col min="2" max="2" width="24.28515625" style="6" customWidth="1"/>
    <col min="3" max="3" width="21.28515625" style="6" customWidth="1"/>
    <col min="4" max="4" width="23.5703125" style="6" customWidth="1"/>
    <col min="5" max="5" width="20.42578125" style="6" customWidth="1"/>
    <col min="6" max="6" width="24" style="6" customWidth="1"/>
    <col min="7" max="7" width="21.7109375" style="6" customWidth="1"/>
    <col min="8" max="16384" width="9.140625" style="6"/>
  </cols>
  <sheetData>
    <row r="1" spans="1:7" x14ac:dyDescent="0.25">
      <c r="G1" s="13" t="s">
        <v>75</v>
      </c>
    </row>
    <row r="2" spans="1:7" x14ac:dyDescent="0.25">
      <c r="A2" s="626" t="s">
        <v>793</v>
      </c>
      <c r="B2" s="626"/>
      <c r="C2" s="626"/>
      <c r="D2" s="626"/>
      <c r="E2" s="626"/>
      <c r="F2" s="626"/>
      <c r="G2" s="626"/>
    </row>
    <row r="3" spans="1:7" x14ac:dyDescent="0.25">
      <c r="A3" s="563" t="s">
        <v>952</v>
      </c>
      <c r="B3" s="563"/>
      <c r="C3" s="563"/>
      <c r="D3" s="563"/>
      <c r="E3" s="563"/>
      <c r="F3" s="563"/>
      <c r="G3" s="563"/>
    </row>
    <row r="4" spans="1:7" x14ac:dyDescent="0.25">
      <c r="A4" s="17" t="s">
        <v>1</v>
      </c>
      <c r="B4" s="17" t="s">
        <v>76</v>
      </c>
      <c r="C4" s="17" t="s">
        <v>77</v>
      </c>
      <c r="D4" s="17" t="s">
        <v>78</v>
      </c>
      <c r="E4" s="17" t="s">
        <v>77</v>
      </c>
      <c r="F4" s="17" t="s">
        <v>79</v>
      </c>
      <c r="G4" s="17" t="s">
        <v>77</v>
      </c>
    </row>
    <row r="5" spans="1:7" x14ac:dyDescent="0.25">
      <c r="A5" s="17">
        <v>1</v>
      </c>
      <c r="B5" s="17">
        <v>2</v>
      </c>
      <c r="C5" s="17">
        <v>3</v>
      </c>
      <c r="D5" s="17">
        <v>4</v>
      </c>
      <c r="E5" s="17">
        <v>5</v>
      </c>
      <c r="F5" s="17">
        <v>6</v>
      </c>
      <c r="G5" s="17">
        <v>7</v>
      </c>
    </row>
    <row r="6" spans="1:7" x14ac:dyDescent="0.25">
      <c r="A6" s="18"/>
      <c r="B6" s="18"/>
      <c r="C6" s="18"/>
      <c r="D6" s="18"/>
      <c r="E6" s="18"/>
      <c r="F6" s="18"/>
      <c r="G6" s="18"/>
    </row>
    <row r="7" spans="1:7" x14ac:dyDescent="0.25">
      <c r="A7" s="627" t="s">
        <v>80</v>
      </c>
      <c r="B7" s="627"/>
      <c r="C7" s="627"/>
      <c r="D7" s="627"/>
      <c r="E7" s="627"/>
      <c r="F7" s="627"/>
      <c r="G7" s="627"/>
    </row>
    <row r="8" spans="1:7" x14ac:dyDescent="0.25">
      <c r="A8" s="628"/>
      <c r="B8" s="628"/>
      <c r="C8" s="628"/>
      <c r="D8" s="628"/>
      <c r="E8" s="628"/>
      <c r="F8" s="628"/>
      <c r="G8" s="628"/>
    </row>
    <row r="10" spans="1:7" x14ac:dyDescent="0.25">
      <c r="A10" s="621" t="s">
        <v>951</v>
      </c>
      <c r="B10" s="621"/>
      <c r="C10" s="621"/>
      <c r="D10" s="621"/>
      <c r="E10" s="621"/>
      <c r="F10" s="621"/>
      <c r="G10" s="621"/>
    </row>
  </sheetData>
  <mergeCells count="4">
    <mergeCell ref="A2:G2"/>
    <mergeCell ref="A3:G3"/>
    <mergeCell ref="A7:G8"/>
    <mergeCell ref="A10:G10"/>
  </mergeCells>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0"/>
  <sheetViews>
    <sheetView zoomScale="90" zoomScaleNormal="90" workbookViewId="0">
      <selection activeCell="A10" sqref="A10:K10"/>
    </sheetView>
  </sheetViews>
  <sheetFormatPr defaultRowHeight="18" x14ac:dyDescent="0.25"/>
  <cols>
    <col min="1" max="1" width="15.7109375" style="6" customWidth="1"/>
    <col min="2" max="2" width="11" style="6" customWidth="1"/>
    <col min="3" max="3" width="13.85546875" style="6" customWidth="1"/>
    <col min="4" max="4" width="10.5703125" style="6" customWidth="1"/>
    <col min="5" max="5" width="17.5703125" style="6" customWidth="1"/>
    <col min="6" max="6" width="17" style="6" customWidth="1"/>
    <col min="7" max="7" width="19.5703125" style="6" customWidth="1"/>
    <col min="8" max="8" width="7.140625" style="6" customWidth="1"/>
    <col min="9" max="9" width="7.5703125" style="6" customWidth="1"/>
    <col min="10" max="10" width="7" style="6" customWidth="1"/>
    <col min="11" max="11" width="21.140625" style="6" customWidth="1"/>
    <col min="12" max="12" width="14.28515625" style="6" customWidth="1"/>
    <col min="13" max="16384" width="9.140625" style="6"/>
  </cols>
  <sheetData>
    <row r="1" spans="1:12" x14ac:dyDescent="0.25">
      <c r="L1" s="13" t="s">
        <v>81</v>
      </c>
    </row>
    <row r="2" spans="1:12" x14ac:dyDescent="0.25">
      <c r="A2" s="629" t="s">
        <v>794</v>
      </c>
      <c r="B2" s="629"/>
      <c r="C2" s="629"/>
      <c r="D2" s="629"/>
      <c r="E2" s="629"/>
      <c r="F2" s="629"/>
      <c r="G2" s="629"/>
      <c r="H2" s="629"/>
      <c r="I2" s="629"/>
      <c r="J2" s="629"/>
      <c r="K2" s="629"/>
      <c r="L2" s="629"/>
    </row>
    <row r="3" spans="1:12" ht="24.75" customHeight="1" x14ac:dyDescent="0.25">
      <c r="A3" s="630" t="s">
        <v>223</v>
      </c>
      <c r="B3" s="630"/>
      <c r="C3" s="630"/>
      <c r="D3" s="630"/>
      <c r="E3" s="630"/>
      <c r="F3" s="630"/>
      <c r="G3" s="630"/>
      <c r="H3" s="630"/>
      <c r="I3" s="630"/>
      <c r="J3" s="630"/>
      <c r="K3" s="630"/>
      <c r="L3" s="52"/>
    </row>
    <row r="4" spans="1:12" ht="40.5" customHeight="1" x14ac:dyDescent="0.25">
      <c r="A4" s="565" t="s">
        <v>224</v>
      </c>
      <c r="B4" s="565" t="s">
        <v>225</v>
      </c>
      <c r="C4" s="565" t="s">
        <v>226</v>
      </c>
      <c r="D4" s="565" t="s">
        <v>227</v>
      </c>
      <c r="E4" s="632" t="s">
        <v>228</v>
      </c>
      <c r="F4" s="633"/>
      <c r="G4" s="634"/>
      <c r="H4" s="632" t="s">
        <v>229</v>
      </c>
      <c r="I4" s="633"/>
      <c r="J4" s="634"/>
      <c r="K4" s="632" t="s">
        <v>230</v>
      </c>
      <c r="L4" s="634"/>
    </row>
    <row r="5" spans="1:12" ht="67.5" customHeight="1" x14ac:dyDescent="0.25">
      <c r="A5" s="631"/>
      <c r="B5" s="631"/>
      <c r="C5" s="631"/>
      <c r="D5" s="631"/>
      <c r="E5" s="17" t="s">
        <v>231</v>
      </c>
      <c r="F5" s="17" t="s">
        <v>232</v>
      </c>
      <c r="G5" s="17" t="s">
        <v>233</v>
      </c>
      <c r="H5" s="17" t="s">
        <v>234</v>
      </c>
      <c r="I5" s="17" t="s">
        <v>235</v>
      </c>
      <c r="J5" s="17" t="s">
        <v>236</v>
      </c>
      <c r="K5" s="17" t="s">
        <v>237</v>
      </c>
      <c r="L5" s="17" t="s">
        <v>238</v>
      </c>
    </row>
    <row r="6" spans="1:12" ht="13.5" customHeight="1" x14ac:dyDescent="0.25">
      <c r="A6" s="54">
        <v>1</v>
      </c>
      <c r="B6" s="54">
        <v>2</v>
      </c>
      <c r="C6" s="54">
        <v>3</v>
      </c>
      <c r="D6" s="54">
        <v>4</v>
      </c>
      <c r="E6" s="54">
        <v>5</v>
      </c>
      <c r="F6" s="54">
        <v>6</v>
      </c>
      <c r="G6" s="54">
        <v>7</v>
      </c>
      <c r="H6" s="54">
        <v>8</v>
      </c>
      <c r="I6" s="54">
        <v>9</v>
      </c>
      <c r="J6" s="54">
        <v>10</v>
      </c>
      <c r="K6" s="54">
        <v>11</v>
      </c>
      <c r="L6" s="54">
        <v>12</v>
      </c>
    </row>
    <row r="7" spans="1:12" x14ac:dyDescent="0.25">
      <c r="A7" s="24"/>
      <c r="B7" s="24"/>
      <c r="C7" s="24"/>
      <c r="D7" s="24"/>
      <c r="E7" s="24"/>
      <c r="F7" s="24"/>
      <c r="G7" s="24"/>
      <c r="H7" s="24"/>
      <c r="I7" s="24"/>
      <c r="J7" s="24"/>
      <c r="K7" s="24"/>
      <c r="L7" s="24"/>
    </row>
    <row r="8" spans="1:12" x14ac:dyDescent="0.25">
      <c r="A8" s="55" t="s">
        <v>239</v>
      </c>
      <c r="B8" s="24"/>
      <c r="C8" s="24"/>
      <c r="D8" s="24"/>
      <c r="E8" s="24"/>
      <c r="F8" s="24"/>
      <c r="G8" s="24"/>
      <c r="H8" s="24"/>
      <c r="I8" s="24"/>
      <c r="J8" s="24"/>
      <c r="K8" s="24"/>
      <c r="L8" s="24"/>
    </row>
    <row r="10" spans="1:12" x14ac:dyDescent="0.25">
      <c r="A10" s="621" t="s">
        <v>927</v>
      </c>
      <c r="B10" s="621"/>
      <c r="C10" s="621"/>
      <c r="D10" s="621"/>
      <c r="E10" s="621"/>
      <c r="F10" s="621"/>
      <c r="G10" s="621"/>
      <c r="H10" s="621"/>
      <c r="I10" s="621"/>
      <c r="J10" s="621"/>
      <c r="K10" s="621"/>
    </row>
  </sheetData>
  <mergeCells count="10">
    <mergeCell ref="A10:K10"/>
    <mergeCell ref="A2:L2"/>
    <mergeCell ref="A3:K3"/>
    <mergeCell ref="A4:A5"/>
    <mergeCell ref="B4:B5"/>
    <mergeCell ref="C4:C5"/>
    <mergeCell ref="D4:D5"/>
    <mergeCell ref="E4:G4"/>
    <mergeCell ref="H4:J4"/>
    <mergeCell ref="K4:L4"/>
  </mergeCells>
  <pageMargins left="0.31496062992125984" right="0.31496062992125984" top="0.55118110236220474" bottom="0.55118110236220474" header="0.31496062992125984" footer="0.31496062992125984"/>
  <pageSetup paperSize="9" scale="9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5"/>
  <sheetViews>
    <sheetView zoomScale="90" zoomScaleNormal="90" workbookViewId="0">
      <selection activeCell="E16" sqref="E16"/>
    </sheetView>
  </sheetViews>
  <sheetFormatPr defaultRowHeight="18" x14ac:dyDescent="0.25"/>
  <cols>
    <col min="1" max="1" width="15.140625" style="6" customWidth="1"/>
    <col min="2" max="2" width="15.5703125" style="6" customWidth="1"/>
    <col min="3" max="3" width="10.28515625" style="6" customWidth="1"/>
    <col min="4" max="4" width="15.5703125" style="6" customWidth="1"/>
    <col min="5" max="5" width="17.140625" style="6" customWidth="1"/>
    <col min="6" max="6" width="18.5703125" style="6" customWidth="1"/>
    <col min="7" max="7" width="11.7109375" style="6" customWidth="1"/>
    <col min="8" max="8" width="13" style="6" customWidth="1"/>
    <col min="9" max="9" width="9.28515625" style="6" customWidth="1"/>
    <col min="10" max="10" width="12.85546875" style="6" customWidth="1"/>
    <col min="11" max="16384" width="9.140625" style="6"/>
  </cols>
  <sheetData>
    <row r="1" spans="1:10" x14ac:dyDescent="0.25">
      <c r="A1" s="635" t="s">
        <v>82</v>
      </c>
      <c r="B1" s="635"/>
      <c r="C1" s="635"/>
      <c r="D1" s="635"/>
      <c r="E1" s="635"/>
      <c r="F1" s="635"/>
      <c r="G1" s="635"/>
      <c r="H1" s="635"/>
      <c r="I1" s="635"/>
      <c r="J1" s="635"/>
    </row>
    <row r="2" spans="1:10" x14ac:dyDescent="0.25">
      <c r="A2" s="626" t="s">
        <v>83</v>
      </c>
      <c r="B2" s="636"/>
      <c r="C2" s="636"/>
      <c r="D2" s="636"/>
      <c r="E2" s="636"/>
      <c r="F2" s="636"/>
      <c r="G2" s="636"/>
      <c r="H2" s="636"/>
      <c r="I2" s="636"/>
      <c r="J2" s="636"/>
    </row>
    <row r="3" spans="1:10" x14ac:dyDescent="0.25">
      <c r="A3" s="626" t="s">
        <v>795</v>
      </c>
      <c r="B3" s="636"/>
      <c r="C3" s="636"/>
      <c r="D3" s="636"/>
      <c r="E3" s="636"/>
      <c r="F3" s="636"/>
      <c r="G3" s="636"/>
      <c r="H3" s="636"/>
      <c r="I3" s="636"/>
      <c r="J3" s="636"/>
    </row>
    <row r="4" spans="1:10" x14ac:dyDescent="0.25">
      <c r="E4" s="14" t="s">
        <v>953</v>
      </c>
      <c r="F4" s="14"/>
      <c r="G4" s="14"/>
      <c r="H4" s="14"/>
      <c r="I4" s="14"/>
      <c r="J4" s="14"/>
    </row>
    <row r="5" spans="1:10" x14ac:dyDescent="0.25">
      <c r="E5" s="11"/>
    </row>
    <row r="6" spans="1:10" ht="99" customHeight="1" x14ac:dyDescent="0.25">
      <c r="A6" s="397" t="s">
        <v>240</v>
      </c>
      <c r="B6" s="397" t="s">
        <v>241</v>
      </c>
      <c r="C6" s="397" t="s">
        <v>242</v>
      </c>
      <c r="D6" s="397" t="s">
        <v>243</v>
      </c>
      <c r="E6" s="398" t="s">
        <v>244</v>
      </c>
      <c r="F6" s="400" t="s">
        <v>873</v>
      </c>
      <c r="G6" s="396" t="s">
        <v>89</v>
      </c>
      <c r="H6" s="396" t="s">
        <v>245</v>
      </c>
      <c r="I6" s="396" t="s">
        <v>246</v>
      </c>
      <c r="J6" s="396" t="s">
        <v>247</v>
      </c>
    </row>
    <row r="7" spans="1:10" ht="12.75" customHeight="1" x14ac:dyDescent="0.25">
      <c r="A7" s="401">
        <v>1</v>
      </c>
      <c r="B7" s="401">
        <v>2</v>
      </c>
      <c r="C7" s="401">
        <v>3</v>
      </c>
      <c r="D7" s="401">
        <v>4</v>
      </c>
      <c r="E7" s="401">
        <v>5</v>
      </c>
      <c r="F7" s="401">
        <v>6</v>
      </c>
      <c r="G7" s="401">
        <v>7</v>
      </c>
      <c r="H7" s="401">
        <v>8</v>
      </c>
      <c r="I7" s="401">
        <v>9</v>
      </c>
      <c r="J7" s="401">
        <v>10</v>
      </c>
    </row>
    <row r="8" spans="1:10" x14ac:dyDescent="0.25">
      <c r="A8" s="24"/>
      <c r="B8" s="443">
        <v>1</v>
      </c>
      <c r="C8" s="443">
        <v>1</v>
      </c>
      <c r="D8" s="443">
        <v>0</v>
      </c>
      <c r="E8" s="7" t="s">
        <v>955</v>
      </c>
      <c r="F8" s="7">
        <v>1</v>
      </c>
      <c r="G8" s="7" t="s">
        <v>956</v>
      </c>
      <c r="H8" s="7">
        <v>22</v>
      </c>
      <c r="I8" s="7">
        <v>22</v>
      </c>
      <c r="J8" s="7" t="s">
        <v>68</v>
      </c>
    </row>
    <row r="9" spans="1:10" s="21" customFormat="1" x14ac:dyDescent="0.25">
      <c r="A9" s="56" t="s">
        <v>239</v>
      </c>
      <c r="B9" s="57"/>
      <c r="C9" s="57"/>
      <c r="D9" s="57"/>
      <c r="E9" s="20"/>
      <c r="F9" s="20"/>
      <c r="G9" s="20"/>
      <c r="H9" s="20"/>
      <c r="I9" s="20"/>
      <c r="J9" s="20"/>
    </row>
    <row r="10" spans="1:10" x14ac:dyDescent="0.25">
      <c r="A10" s="637" t="s">
        <v>85</v>
      </c>
      <c r="B10" s="638"/>
      <c r="C10" s="638"/>
      <c r="D10" s="638"/>
      <c r="E10" s="638"/>
      <c r="F10" s="638"/>
      <c r="G10" s="638"/>
      <c r="H10" s="638"/>
      <c r="I10" s="638"/>
      <c r="J10" s="638"/>
    </row>
    <row r="11" spans="1:10" ht="30.75" customHeight="1" x14ac:dyDescent="0.25">
      <c r="A11" s="58" t="s">
        <v>248</v>
      </c>
      <c r="B11" s="58"/>
      <c r="C11" s="59"/>
      <c r="D11" s="59"/>
      <c r="E11" s="59"/>
      <c r="F11" s="59"/>
      <c r="G11" s="59"/>
    </row>
    <row r="12" spans="1:10" x14ac:dyDescent="0.25">
      <c r="A12" s="59" t="s">
        <v>249</v>
      </c>
      <c r="B12" s="59"/>
      <c r="C12" s="59"/>
      <c r="D12" s="59"/>
      <c r="E12" s="59"/>
      <c r="F12" s="59"/>
      <c r="G12" s="59"/>
    </row>
    <row r="13" spans="1:10" s="416" customFormat="1" x14ac:dyDescent="0.25">
      <c r="A13" s="415" t="s">
        <v>874</v>
      </c>
      <c r="B13" s="415"/>
      <c r="C13" s="415"/>
      <c r="D13" s="415"/>
      <c r="E13" s="415"/>
      <c r="F13" s="415"/>
      <c r="G13" s="415"/>
    </row>
    <row r="15" spans="1:10" x14ac:dyDescent="0.25">
      <c r="A15" s="621" t="s">
        <v>954</v>
      </c>
      <c r="B15" s="621"/>
      <c r="C15" s="621"/>
      <c r="D15" s="621"/>
      <c r="E15" s="621"/>
      <c r="F15" s="621"/>
      <c r="G15" s="621"/>
      <c r="H15" s="621"/>
      <c r="I15" s="621"/>
      <c r="J15" s="621"/>
    </row>
  </sheetData>
  <mergeCells count="5">
    <mergeCell ref="A1:J1"/>
    <mergeCell ref="A2:J2"/>
    <mergeCell ref="A3:J3"/>
    <mergeCell ref="A10:J10"/>
    <mergeCell ref="A15:J15"/>
  </mergeCells>
  <pageMargins left="0.31496062992125984" right="0.31496062992125984"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6"/>
  <sheetViews>
    <sheetView zoomScale="90" zoomScaleNormal="90" workbookViewId="0">
      <selection activeCell="B9" sqref="B9"/>
    </sheetView>
  </sheetViews>
  <sheetFormatPr defaultRowHeight="18" x14ac:dyDescent="0.25"/>
  <cols>
    <col min="1" max="1" width="7.140625" style="6" customWidth="1"/>
    <col min="2" max="2" width="24.28515625" style="6" customWidth="1"/>
    <col min="3" max="3" width="24.42578125" style="6" customWidth="1"/>
    <col min="4" max="5" width="10" style="6" customWidth="1"/>
    <col min="6" max="6" width="9.140625" style="6"/>
    <col min="7" max="7" width="11.28515625" style="6" customWidth="1"/>
    <col min="8" max="8" width="14.5703125" style="6" customWidth="1"/>
    <col min="9" max="9" width="16.28515625" style="6" customWidth="1"/>
    <col min="10" max="16384" width="9.140625" style="6"/>
  </cols>
  <sheetData>
    <row r="1" spans="1:9" x14ac:dyDescent="0.25">
      <c r="I1" s="13" t="s">
        <v>86</v>
      </c>
    </row>
    <row r="2" spans="1:9" x14ac:dyDescent="0.25">
      <c r="A2" s="577" t="s">
        <v>87</v>
      </c>
      <c r="B2" s="577"/>
      <c r="C2" s="577"/>
      <c r="D2" s="577"/>
      <c r="E2" s="577"/>
      <c r="F2" s="577"/>
      <c r="G2" s="577"/>
      <c r="H2" s="577"/>
      <c r="I2" s="577"/>
    </row>
    <row r="3" spans="1:9" x14ac:dyDescent="0.25">
      <c r="A3" s="577" t="s">
        <v>796</v>
      </c>
      <c r="B3" s="577"/>
      <c r="C3" s="577"/>
      <c r="D3" s="577"/>
      <c r="E3" s="577"/>
      <c r="F3" s="577"/>
      <c r="G3" s="577"/>
      <c r="H3" s="577"/>
      <c r="I3" s="577"/>
    </row>
    <row r="4" spans="1:9" x14ac:dyDescent="0.25">
      <c r="A4" s="641" t="s">
        <v>962</v>
      </c>
      <c r="B4" s="642"/>
      <c r="C4" s="642"/>
      <c r="D4" s="642"/>
      <c r="E4" s="642"/>
      <c r="F4" s="642"/>
      <c r="G4" s="642"/>
      <c r="H4" s="642"/>
      <c r="I4" s="642"/>
    </row>
    <row r="5" spans="1:9" x14ac:dyDescent="0.25">
      <c r="A5" s="22"/>
    </row>
    <row r="6" spans="1:9" ht="33" customHeight="1" x14ac:dyDescent="0.25">
      <c r="A6" s="564" t="s">
        <v>1</v>
      </c>
      <c r="B6" s="564" t="s">
        <v>88</v>
      </c>
      <c r="C6" s="564" t="s">
        <v>89</v>
      </c>
      <c r="D6" s="564" t="s">
        <v>90</v>
      </c>
      <c r="E6" s="564" t="s">
        <v>91</v>
      </c>
      <c r="F6" s="564" t="s">
        <v>64</v>
      </c>
      <c r="G6" s="564" t="s">
        <v>92</v>
      </c>
      <c r="H6" s="564"/>
      <c r="I6" s="564" t="s">
        <v>93</v>
      </c>
    </row>
    <row r="7" spans="1:9" ht="25.5" x14ac:dyDescent="0.25">
      <c r="A7" s="564"/>
      <c r="B7" s="564"/>
      <c r="C7" s="564"/>
      <c r="D7" s="564"/>
      <c r="E7" s="564"/>
      <c r="F7" s="564"/>
      <c r="G7" s="7" t="s">
        <v>94</v>
      </c>
      <c r="H7" s="7" t="s">
        <v>95</v>
      </c>
      <c r="I7" s="564"/>
    </row>
    <row r="8" spans="1:9" ht="11.25" customHeight="1" x14ac:dyDescent="0.25">
      <c r="A8" s="402">
        <v>1</v>
      </c>
      <c r="B8" s="402">
        <v>2</v>
      </c>
      <c r="C8" s="402">
        <v>3</v>
      </c>
      <c r="D8" s="402">
        <v>4</v>
      </c>
      <c r="E8" s="402">
        <v>5</v>
      </c>
      <c r="F8" s="402">
        <v>6</v>
      </c>
      <c r="G8" s="402">
        <v>7</v>
      </c>
      <c r="H8" s="402">
        <v>8</v>
      </c>
      <c r="I8" s="402">
        <v>9</v>
      </c>
    </row>
    <row r="9" spans="1:9" ht="58.5" customHeight="1" x14ac:dyDescent="0.25">
      <c r="A9" s="7">
        <v>1</v>
      </c>
      <c r="B9" s="7" t="s">
        <v>963</v>
      </c>
      <c r="C9" s="7" t="s">
        <v>957</v>
      </c>
      <c r="D9" s="7">
        <v>22</v>
      </c>
      <c r="E9" s="7" t="s">
        <v>958</v>
      </c>
      <c r="F9" s="7" t="s">
        <v>959</v>
      </c>
      <c r="G9" s="7">
        <v>1</v>
      </c>
      <c r="H9" s="7" t="s">
        <v>960</v>
      </c>
      <c r="I9" s="7" t="s">
        <v>961</v>
      </c>
    </row>
    <row r="10" spans="1:9" x14ac:dyDescent="0.25">
      <c r="A10" s="18" t="s">
        <v>96</v>
      </c>
      <c r="B10" s="18"/>
      <c r="C10" s="18"/>
      <c r="D10" s="18"/>
      <c r="E10" s="18"/>
      <c r="F10" s="18"/>
      <c r="G10" s="18"/>
      <c r="H10" s="18"/>
      <c r="I10" s="18"/>
    </row>
    <row r="12" spans="1:9" x14ac:dyDescent="0.25">
      <c r="A12" s="403" t="s">
        <v>642</v>
      </c>
      <c r="B12" s="403"/>
      <c r="C12" s="403"/>
      <c r="D12" s="403"/>
      <c r="E12" s="403"/>
      <c r="F12" s="403"/>
      <c r="G12" s="403"/>
      <c r="H12" s="403"/>
      <c r="I12" s="403"/>
    </row>
    <row r="13" spans="1:9" x14ac:dyDescent="0.25">
      <c r="A13" s="639" t="s">
        <v>643</v>
      </c>
      <c r="B13" s="640"/>
      <c r="C13" s="640"/>
      <c r="D13" s="640"/>
      <c r="E13" s="640"/>
      <c r="F13" s="640"/>
      <c r="G13" s="640"/>
      <c r="H13" s="640"/>
      <c r="I13" s="640"/>
    </row>
    <row r="14" spans="1:9" x14ac:dyDescent="0.25">
      <c r="A14" s="639" t="s">
        <v>644</v>
      </c>
      <c r="B14" s="640"/>
      <c r="C14" s="640"/>
      <c r="D14" s="640"/>
      <c r="E14" s="640"/>
      <c r="F14" s="640"/>
      <c r="G14" s="640"/>
      <c r="H14" s="640"/>
      <c r="I14" s="640"/>
    </row>
    <row r="16" spans="1:9" x14ac:dyDescent="0.25">
      <c r="A16" s="621" t="s">
        <v>950</v>
      </c>
      <c r="B16" s="621"/>
      <c r="C16" s="621"/>
      <c r="D16" s="621"/>
      <c r="E16" s="621"/>
      <c r="F16" s="621"/>
      <c r="G16" s="621"/>
      <c r="H16" s="621"/>
      <c r="I16" s="621"/>
    </row>
  </sheetData>
  <mergeCells count="14">
    <mergeCell ref="A13:I13"/>
    <mergeCell ref="A14:I14"/>
    <mergeCell ref="A16:I16"/>
    <mergeCell ref="A2:I2"/>
    <mergeCell ref="A3:I3"/>
    <mergeCell ref="A4:I4"/>
    <mergeCell ref="A6:A7"/>
    <mergeCell ref="B6:B7"/>
    <mergeCell ref="C6:C7"/>
    <mergeCell ref="D6:D7"/>
    <mergeCell ref="E6:E7"/>
    <mergeCell ref="F6:F7"/>
    <mergeCell ref="G6:H6"/>
    <mergeCell ref="I6:I7"/>
  </mergeCells>
  <pageMargins left="0.70866141732283472" right="0.70866141732283472"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9"/>
  <sheetViews>
    <sheetView zoomScale="90" zoomScaleNormal="90" workbookViewId="0">
      <selection activeCell="AC21" sqref="AC21"/>
    </sheetView>
  </sheetViews>
  <sheetFormatPr defaultRowHeight="18" x14ac:dyDescent="0.25"/>
  <cols>
    <col min="1" max="1" width="8" style="6" customWidth="1"/>
    <col min="2" max="2" width="8.42578125" style="6" customWidth="1"/>
    <col min="3" max="3" width="11.28515625" style="6" customWidth="1"/>
    <col min="4" max="4" width="8.28515625" style="6" customWidth="1"/>
    <col min="5" max="5" width="10.140625" style="6" customWidth="1"/>
    <col min="6" max="6" width="4.42578125" style="6" customWidth="1"/>
    <col min="7" max="7" width="9.42578125" style="6" customWidth="1"/>
    <col min="8" max="8" width="9.85546875" style="6" customWidth="1"/>
    <col min="9" max="9" width="4.7109375" style="6" customWidth="1"/>
    <col min="10" max="10" width="6.5703125" style="6" customWidth="1"/>
    <col min="11" max="11" width="4.5703125" style="6" customWidth="1"/>
    <col min="12" max="12" width="7.7109375" style="6" customWidth="1"/>
    <col min="13" max="13" width="3.5703125" style="6" bestFit="1" customWidth="1"/>
    <col min="14" max="14" width="6.140625" style="6" customWidth="1"/>
    <col min="15" max="15" width="4.5703125" style="6" customWidth="1"/>
    <col min="16" max="16" width="6" style="6" customWidth="1"/>
    <col min="17" max="17" width="4.7109375" style="6" customWidth="1"/>
    <col min="18" max="18" width="7.42578125" style="6" customWidth="1"/>
    <col min="19" max="19" width="5.140625" style="6" customWidth="1"/>
    <col min="20" max="20" width="8.28515625" style="6" customWidth="1"/>
    <col min="21" max="21" width="6" style="6" customWidth="1"/>
    <col min="22" max="16384" width="9.140625" style="6"/>
  </cols>
  <sheetData>
    <row r="1" spans="1:21" x14ac:dyDescent="0.25">
      <c r="O1" s="562" t="s">
        <v>97</v>
      </c>
      <c r="P1" s="562"/>
      <c r="Q1" s="562"/>
      <c r="R1" s="562"/>
      <c r="S1" s="562"/>
      <c r="T1" s="562"/>
      <c r="U1" s="562"/>
    </row>
    <row r="2" spans="1:21" x14ac:dyDescent="0.25">
      <c r="A2" s="563" t="s">
        <v>797</v>
      </c>
      <c r="B2" s="563"/>
      <c r="C2" s="563"/>
      <c r="D2" s="563"/>
      <c r="E2" s="563"/>
      <c r="F2" s="563"/>
      <c r="G2" s="563"/>
      <c r="H2" s="563"/>
      <c r="I2" s="563"/>
      <c r="J2" s="563"/>
      <c r="K2" s="563"/>
      <c r="L2" s="563"/>
      <c r="M2" s="563"/>
      <c r="N2" s="563"/>
      <c r="O2" s="563"/>
      <c r="P2" s="563"/>
      <c r="Q2" s="563"/>
      <c r="R2" s="563"/>
      <c r="S2" s="563"/>
      <c r="T2" s="563"/>
      <c r="U2" s="563"/>
    </row>
    <row r="3" spans="1:21" ht="54" customHeight="1" x14ac:dyDescent="0.25">
      <c r="A3" s="564" t="s">
        <v>98</v>
      </c>
      <c r="B3" s="564" t="s">
        <v>99</v>
      </c>
      <c r="C3" s="564" t="s">
        <v>100</v>
      </c>
      <c r="D3" s="564" t="s">
        <v>101</v>
      </c>
      <c r="E3" s="564"/>
      <c r="F3" s="564"/>
      <c r="G3" s="564"/>
      <c r="H3" s="564"/>
      <c r="I3" s="564"/>
      <c r="J3" s="564"/>
      <c r="K3" s="564"/>
      <c r="L3" s="564"/>
      <c r="M3" s="564"/>
      <c r="N3" s="564" t="s">
        <v>102</v>
      </c>
      <c r="O3" s="564"/>
      <c r="P3" s="564"/>
      <c r="Q3" s="564"/>
      <c r="R3" s="564" t="s">
        <v>103</v>
      </c>
      <c r="S3" s="564"/>
      <c r="T3" s="564"/>
      <c r="U3" s="564"/>
    </row>
    <row r="4" spans="1:21" ht="81.75" customHeight="1" x14ac:dyDescent="0.25">
      <c r="A4" s="564"/>
      <c r="B4" s="564"/>
      <c r="C4" s="564"/>
      <c r="D4" s="643" t="s">
        <v>857</v>
      </c>
      <c r="E4" s="643" t="s">
        <v>104</v>
      </c>
      <c r="F4" s="643" t="s">
        <v>105</v>
      </c>
      <c r="G4" s="643" t="s">
        <v>858</v>
      </c>
      <c r="H4" s="567" t="s">
        <v>106</v>
      </c>
      <c r="I4" s="644" t="s">
        <v>105</v>
      </c>
      <c r="J4" s="564" t="s">
        <v>107</v>
      </c>
      <c r="K4" s="564"/>
      <c r="L4" s="564"/>
      <c r="M4" s="564"/>
      <c r="N4" s="567" t="s">
        <v>108</v>
      </c>
      <c r="O4" s="567" t="s">
        <v>105</v>
      </c>
      <c r="P4" s="567" t="s">
        <v>109</v>
      </c>
      <c r="Q4" s="567" t="s">
        <v>105</v>
      </c>
      <c r="R4" s="567" t="s">
        <v>108</v>
      </c>
      <c r="S4" s="567" t="s">
        <v>105</v>
      </c>
      <c r="T4" s="567" t="s">
        <v>109</v>
      </c>
      <c r="U4" s="567" t="s">
        <v>105</v>
      </c>
    </row>
    <row r="5" spans="1:21" ht="85.5" customHeight="1" x14ac:dyDescent="0.25">
      <c r="A5" s="564"/>
      <c r="B5" s="564"/>
      <c r="C5" s="564"/>
      <c r="D5" s="643"/>
      <c r="E5" s="643"/>
      <c r="F5" s="643"/>
      <c r="G5" s="643"/>
      <c r="H5" s="567"/>
      <c r="I5" s="644"/>
      <c r="J5" s="8" t="s">
        <v>110</v>
      </c>
      <c r="K5" s="8" t="s">
        <v>105</v>
      </c>
      <c r="L5" s="8" t="s">
        <v>109</v>
      </c>
      <c r="M5" s="8" t="s">
        <v>105</v>
      </c>
      <c r="N5" s="567"/>
      <c r="O5" s="567"/>
      <c r="P5" s="567"/>
      <c r="Q5" s="567"/>
      <c r="R5" s="567"/>
      <c r="S5" s="567"/>
      <c r="T5" s="567"/>
      <c r="U5" s="567"/>
    </row>
    <row r="6" spans="1:21" x14ac:dyDescent="0.25">
      <c r="A6" s="17">
        <v>1</v>
      </c>
      <c r="B6" s="17">
        <v>2</v>
      </c>
      <c r="C6" s="17">
        <v>3</v>
      </c>
      <c r="D6" s="17">
        <v>4</v>
      </c>
      <c r="E6" s="17">
        <v>5</v>
      </c>
      <c r="F6" s="17">
        <v>6</v>
      </c>
      <c r="G6" s="17">
        <v>7</v>
      </c>
      <c r="H6" s="17">
        <v>8</v>
      </c>
      <c r="I6" s="17">
        <v>9</v>
      </c>
      <c r="J6" s="17">
        <v>10</v>
      </c>
      <c r="K6" s="17">
        <v>11</v>
      </c>
      <c r="L6" s="17">
        <v>12</v>
      </c>
      <c r="M6" s="17">
        <v>13</v>
      </c>
      <c r="N6" s="17">
        <v>14</v>
      </c>
      <c r="O6" s="17">
        <v>15</v>
      </c>
      <c r="P6" s="17">
        <v>16</v>
      </c>
      <c r="Q6" s="17">
        <v>17</v>
      </c>
      <c r="R6" s="17">
        <v>14</v>
      </c>
      <c r="S6" s="17">
        <v>15</v>
      </c>
      <c r="T6" s="17">
        <v>16</v>
      </c>
      <c r="U6" s="17">
        <v>17</v>
      </c>
    </row>
    <row r="7" spans="1:21" x14ac:dyDescent="0.25">
      <c r="A7" s="23"/>
      <c r="B7" s="23"/>
      <c r="C7" s="23"/>
      <c r="D7" s="23"/>
      <c r="E7" s="23"/>
      <c r="F7" s="23"/>
      <c r="G7" s="23"/>
      <c r="H7" s="23"/>
      <c r="I7" s="23"/>
      <c r="J7" s="23"/>
      <c r="K7" s="23"/>
      <c r="L7" s="23"/>
      <c r="M7" s="23"/>
      <c r="N7" s="23"/>
      <c r="O7" s="23"/>
      <c r="P7" s="23"/>
      <c r="Q7" s="23"/>
      <c r="R7" s="23"/>
      <c r="S7" s="23"/>
      <c r="T7" s="23"/>
      <c r="U7" s="23"/>
    </row>
    <row r="9" spans="1:21" s="135" customFormat="1" ht="12.75" x14ac:dyDescent="0.2">
      <c r="A9" s="560" t="s">
        <v>111</v>
      </c>
      <c r="B9" s="560"/>
      <c r="C9" s="560"/>
      <c r="D9" s="560"/>
      <c r="E9" s="560"/>
      <c r="F9" s="560"/>
      <c r="G9" s="560"/>
      <c r="H9" s="560"/>
      <c r="I9" s="560"/>
      <c r="J9" s="560"/>
      <c r="K9" s="560"/>
      <c r="L9" s="560"/>
      <c r="M9" s="560"/>
      <c r="N9" s="560"/>
      <c r="O9" s="560"/>
      <c r="P9" s="560"/>
      <c r="Q9" s="560"/>
      <c r="R9" s="560"/>
      <c r="S9" s="560"/>
      <c r="T9" s="560"/>
      <c r="U9" s="560"/>
    </row>
  </sheetData>
  <mergeCells count="24">
    <mergeCell ref="A9:U9"/>
    <mergeCell ref="O4:O5"/>
    <mergeCell ref="P4:P5"/>
    <mergeCell ref="Q4:Q5"/>
    <mergeCell ref="R4:R5"/>
    <mergeCell ref="S4:S5"/>
    <mergeCell ref="J4:M4"/>
    <mergeCell ref="T4:T5"/>
    <mergeCell ref="U4:U5"/>
    <mergeCell ref="N4:N5"/>
    <mergeCell ref="O1:U1"/>
    <mergeCell ref="A2:U2"/>
    <mergeCell ref="A3:A5"/>
    <mergeCell ref="B3:B5"/>
    <mergeCell ref="C3:C5"/>
    <mergeCell ref="D3:M3"/>
    <mergeCell ref="N3:Q3"/>
    <mergeCell ref="D4:D5"/>
    <mergeCell ref="F4:F5"/>
    <mergeCell ref="R3:U3"/>
    <mergeCell ref="G4:G5"/>
    <mergeCell ref="E4:E5"/>
    <mergeCell ref="H4:H5"/>
    <mergeCell ref="I4:I5"/>
  </mergeCells>
  <pageMargins left="0.31496062992125984" right="0.11811023622047245" top="0.15748031496062992" bottom="0.15748031496062992"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7"/>
  <sheetViews>
    <sheetView workbookViewId="0">
      <selection activeCell="A3" sqref="A3:Q3"/>
    </sheetView>
  </sheetViews>
  <sheetFormatPr defaultRowHeight="18" x14ac:dyDescent="0.25"/>
  <cols>
    <col min="1" max="1" width="7.28515625" style="6" customWidth="1"/>
    <col min="2" max="2" width="16.28515625" style="6" customWidth="1"/>
    <col min="3" max="3" width="17.5703125" style="6" customWidth="1"/>
    <col min="4" max="5" width="9.140625" style="6"/>
    <col min="6" max="6" width="15.5703125" style="6" customWidth="1"/>
    <col min="7" max="7" width="14" style="6" customWidth="1"/>
    <col min="8" max="16384" width="9.140625" style="6"/>
  </cols>
  <sheetData>
    <row r="1" spans="1:7" x14ac:dyDescent="0.25">
      <c r="G1" s="135" t="s">
        <v>541</v>
      </c>
    </row>
    <row r="2" spans="1:7" x14ac:dyDescent="0.25">
      <c r="A2" s="645" t="s">
        <v>118</v>
      </c>
      <c r="B2" s="645"/>
      <c r="C2" s="645"/>
      <c r="D2" s="645"/>
      <c r="E2" s="645"/>
      <c r="F2" s="645"/>
      <c r="G2" s="645"/>
    </row>
    <row r="3" spans="1:7" s="25" customFormat="1" ht="74.25" customHeight="1" x14ac:dyDescent="0.2">
      <c r="A3" s="26" t="s">
        <v>98</v>
      </c>
      <c r="B3" s="26" t="s">
        <v>117</v>
      </c>
      <c r="C3" s="26" t="s">
        <v>116</v>
      </c>
      <c r="D3" s="26" t="s">
        <v>115</v>
      </c>
      <c r="E3" s="26" t="s">
        <v>114</v>
      </c>
      <c r="F3" s="397" t="s">
        <v>113</v>
      </c>
      <c r="G3" s="26" t="s">
        <v>112</v>
      </c>
    </row>
    <row r="4" spans="1:7" x14ac:dyDescent="0.25">
      <c r="A4" s="24"/>
      <c r="B4" s="24"/>
      <c r="C4" s="24"/>
      <c r="D4" s="24"/>
      <c r="E4" s="24"/>
      <c r="F4" s="24"/>
      <c r="G4" s="24"/>
    </row>
    <row r="5" spans="1:7" x14ac:dyDescent="0.25">
      <c r="A5" s="24"/>
      <c r="B5" s="24"/>
      <c r="C5" s="24"/>
      <c r="D5" s="24"/>
      <c r="E5" s="24"/>
      <c r="F5" s="24"/>
      <c r="G5" s="24"/>
    </row>
    <row r="6" spans="1:7" x14ac:dyDescent="0.25">
      <c r="A6" s="24"/>
      <c r="B6" s="24"/>
      <c r="C6" s="24"/>
      <c r="D6" s="24"/>
      <c r="E6" s="24"/>
      <c r="F6" s="24"/>
      <c r="G6" s="24"/>
    </row>
    <row r="7" spans="1:7" x14ac:dyDescent="0.25">
      <c r="A7" s="24"/>
      <c r="B7" s="24"/>
      <c r="C7" s="24"/>
      <c r="D7" s="24"/>
      <c r="E7" s="24"/>
      <c r="F7" s="24"/>
      <c r="G7" s="24"/>
    </row>
  </sheetData>
  <mergeCells count="1">
    <mergeCell ref="A2:G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I44"/>
  <sheetViews>
    <sheetView zoomScale="70" zoomScaleNormal="70" workbookViewId="0">
      <selection activeCell="A35" sqref="A35:AD44"/>
    </sheetView>
  </sheetViews>
  <sheetFormatPr defaultRowHeight="12.75" x14ac:dyDescent="0.2"/>
  <cols>
    <col min="1" max="1" width="4.7109375" style="130" customWidth="1"/>
    <col min="2" max="2" width="29.28515625" style="129" customWidth="1"/>
    <col min="3" max="3" width="12.7109375" style="130" customWidth="1"/>
    <col min="4" max="4" width="11" style="130" bestFit="1" customWidth="1"/>
    <col min="5" max="5" width="7.28515625" style="130" customWidth="1"/>
    <col min="6" max="6" width="6" style="130" bestFit="1" customWidth="1"/>
    <col min="7" max="7" width="10.28515625" style="130" customWidth="1"/>
    <col min="8" max="8" width="6" style="130" bestFit="1" customWidth="1"/>
    <col min="9" max="9" width="10.28515625" style="130" customWidth="1"/>
    <col min="10" max="10" width="13.28515625" style="130" customWidth="1"/>
    <col min="11" max="11" width="10.28515625" style="130" customWidth="1"/>
    <col min="12" max="12" width="9.28515625" style="130" customWidth="1"/>
    <col min="13" max="13" width="9.7109375" style="130" customWidth="1"/>
    <col min="14" max="14" width="12" style="130" customWidth="1"/>
    <col min="15" max="15" width="11.7109375" style="130" customWidth="1"/>
    <col min="16" max="16" width="8.42578125" style="130" customWidth="1"/>
    <col min="17" max="17" width="9.28515625" style="130" customWidth="1"/>
    <col min="18" max="18" width="7.7109375" style="130" customWidth="1"/>
    <col min="19" max="19" width="7.140625" style="130" customWidth="1"/>
    <col min="20" max="21" width="7.5703125" style="130" customWidth="1"/>
    <col min="22" max="22" width="9.7109375" style="130" customWidth="1"/>
    <col min="23" max="23" width="7.42578125" style="118" customWidth="1"/>
    <col min="24" max="24" width="7.5703125" style="118" customWidth="1"/>
    <col min="25" max="25" width="8.7109375" style="118" customWidth="1"/>
    <col min="26" max="26" width="8.140625" style="118" customWidth="1"/>
    <col min="27" max="27" width="9.7109375" style="118" customWidth="1"/>
    <col min="28" max="28" width="7.5703125" style="118" customWidth="1"/>
    <col min="29" max="29" width="10.28515625" style="118" customWidth="1"/>
    <col min="30" max="30" width="11.7109375" style="118" customWidth="1"/>
    <col min="31" max="31" width="8.5703125" style="118" customWidth="1"/>
    <col min="32" max="32" width="9.140625" style="118"/>
    <col min="33" max="33" width="10" style="118" customWidth="1"/>
    <col min="34" max="34" width="9.140625" style="118"/>
    <col min="35" max="35" width="10.28515625" style="118" customWidth="1"/>
    <col min="36" max="16384" width="9.140625" style="118"/>
  </cols>
  <sheetData>
    <row r="1" spans="1:35" ht="21" customHeight="1" x14ac:dyDescent="0.2">
      <c r="A1" s="518" t="s">
        <v>403</v>
      </c>
      <c r="B1" s="518"/>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row>
    <row r="2" spans="1:35" ht="15.75" customHeight="1" x14ac:dyDescent="0.2">
      <c r="A2" s="530" t="s">
        <v>779</v>
      </c>
      <c r="B2" s="530"/>
      <c r="C2" s="530"/>
      <c r="D2" s="530"/>
      <c r="E2" s="530"/>
      <c r="F2" s="530"/>
      <c r="G2" s="530"/>
      <c r="H2" s="530"/>
      <c r="I2" s="530"/>
      <c r="J2" s="530"/>
      <c r="K2" s="530"/>
      <c r="L2" s="530"/>
      <c r="M2" s="530"/>
      <c r="N2" s="530"/>
      <c r="O2" s="530"/>
      <c r="P2" s="530"/>
      <c r="Q2" s="530"/>
      <c r="R2" s="530"/>
      <c r="S2" s="530"/>
      <c r="T2" s="530"/>
      <c r="U2" s="530"/>
      <c r="V2" s="530"/>
      <c r="W2" s="530"/>
      <c r="X2" s="530"/>
      <c r="Y2" s="530"/>
      <c r="Z2" s="530"/>
      <c r="AA2" s="530"/>
      <c r="AB2" s="530"/>
      <c r="AC2" s="530"/>
      <c r="AD2" s="530"/>
    </row>
    <row r="3" spans="1:35" ht="21" customHeight="1" x14ac:dyDescent="0.2">
      <c r="A3" s="536" t="s">
        <v>144</v>
      </c>
      <c r="B3" s="546" t="s">
        <v>404</v>
      </c>
      <c r="C3" s="527" t="s">
        <v>8</v>
      </c>
      <c r="D3" s="527" t="s">
        <v>405</v>
      </c>
      <c r="E3" s="541" t="s">
        <v>5</v>
      </c>
      <c r="F3" s="541" t="s">
        <v>6</v>
      </c>
      <c r="G3" s="527" t="s">
        <v>406</v>
      </c>
      <c r="H3" s="541" t="s">
        <v>385</v>
      </c>
      <c r="I3" s="506" t="s">
        <v>386</v>
      </c>
      <c r="J3" s="506" t="s">
        <v>764</v>
      </c>
      <c r="K3" s="506" t="s">
        <v>387</v>
      </c>
      <c r="L3" s="120" t="s">
        <v>391</v>
      </c>
      <c r="M3" s="544" t="s">
        <v>391</v>
      </c>
      <c r="N3" s="531" t="s">
        <v>498</v>
      </c>
      <c r="O3" s="531" t="s">
        <v>497</v>
      </c>
      <c r="P3" s="527" t="s">
        <v>407</v>
      </c>
      <c r="Q3" s="536" t="s">
        <v>774</v>
      </c>
      <c r="R3" s="536"/>
      <c r="S3" s="536"/>
      <c r="T3" s="536"/>
      <c r="U3" s="536"/>
      <c r="V3" s="536"/>
      <c r="W3" s="527" t="s">
        <v>408</v>
      </c>
      <c r="X3" s="536" t="s">
        <v>391</v>
      </c>
      <c r="Y3" s="536"/>
      <c r="Z3" s="536"/>
      <c r="AA3" s="536"/>
      <c r="AB3" s="527" t="s">
        <v>409</v>
      </c>
      <c r="AC3" s="121" t="s">
        <v>410</v>
      </c>
      <c r="AD3" s="528" t="s">
        <v>391</v>
      </c>
      <c r="AE3" s="559" t="s">
        <v>773</v>
      </c>
      <c r="AF3" s="559"/>
      <c r="AG3" s="559"/>
      <c r="AH3" s="559"/>
      <c r="AI3" s="559"/>
    </row>
    <row r="4" spans="1:35" ht="42" customHeight="1" x14ac:dyDescent="0.2">
      <c r="A4" s="536"/>
      <c r="B4" s="547"/>
      <c r="C4" s="527"/>
      <c r="D4" s="527"/>
      <c r="E4" s="542"/>
      <c r="F4" s="542"/>
      <c r="G4" s="527"/>
      <c r="H4" s="542"/>
      <c r="I4" s="506"/>
      <c r="J4" s="506"/>
      <c r="K4" s="506"/>
      <c r="L4" s="537" t="s">
        <v>411</v>
      </c>
      <c r="M4" s="545"/>
      <c r="N4" s="532"/>
      <c r="O4" s="532"/>
      <c r="P4" s="527"/>
      <c r="Q4" s="552" t="s">
        <v>775</v>
      </c>
      <c r="R4" s="555" t="s">
        <v>846</v>
      </c>
      <c r="S4" s="524" t="s">
        <v>776</v>
      </c>
      <c r="T4" s="525"/>
      <c r="U4" s="525"/>
      <c r="V4" s="526"/>
      <c r="W4" s="527"/>
      <c r="X4" s="536" t="s">
        <v>772</v>
      </c>
      <c r="Y4" s="536"/>
      <c r="Z4" s="536" t="s">
        <v>412</v>
      </c>
      <c r="AA4" s="536"/>
      <c r="AB4" s="527"/>
      <c r="AC4" s="522" t="s">
        <v>413</v>
      </c>
      <c r="AD4" s="529"/>
      <c r="AE4" s="559"/>
      <c r="AF4" s="559"/>
      <c r="AG4" s="559"/>
      <c r="AH4" s="559"/>
      <c r="AI4" s="559"/>
    </row>
    <row r="5" spans="1:35" ht="27" customHeight="1" x14ac:dyDescent="0.2">
      <c r="A5" s="536"/>
      <c r="B5" s="547"/>
      <c r="C5" s="527"/>
      <c r="D5" s="527"/>
      <c r="E5" s="542"/>
      <c r="F5" s="542"/>
      <c r="G5" s="527"/>
      <c r="H5" s="542"/>
      <c r="I5" s="506"/>
      <c r="J5" s="506"/>
      <c r="K5" s="506"/>
      <c r="L5" s="538"/>
      <c r="M5" s="531" t="s">
        <v>414</v>
      </c>
      <c r="N5" s="532"/>
      <c r="O5" s="532"/>
      <c r="P5" s="527"/>
      <c r="Q5" s="553"/>
      <c r="R5" s="556"/>
      <c r="S5" s="535" t="s">
        <v>496</v>
      </c>
      <c r="T5" s="535" t="s">
        <v>844</v>
      </c>
      <c r="U5" s="535" t="s">
        <v>845</v>
      </c>
      <c r="V5" s="369" t="s">
        <v>285</v>
      </c>
      <c r="W5" s="527"/>
      <c r="X5" s="536" t="s">
        <v>770</v>
      </c>
      <c r="Y5" s="536"/>
      <c r="Z5" s="536"/>
      <c r="AA5" s="536"/>
      <c r="AB5" s="527"/>
      <c r="AC5" s="534"/>
      <c r="AD5" s="522" t="s">
        <v>415</v>
      </c>
      <c r="AE5" s="558" t="s">
        <v>766</v>
      </c>
      <c r="AF5" s="558" t="s">
        <v>765</v>
      </c>
      <c r="AG5" s="558" t="s">
        <v>767</v>
      </c>
      <c r="AH5" s="558" t="s">
        <v>768</v>
      </c>
      <c r="AI5" s="558" t="s">
        <v>769</v>
      </c>
    </row>
    <row r="6" spans="1:35" ht="87.75" customHeight="1" x14ac:dyDescent="0.2">
      <c r="A6" s="536"/>
      <c r="B6" s="548"/>
      <c r="C6" s="527"/>
      <c r="D6" s="527"/>
      <c r="E6" s="543"/>
      <c r="F6" s="543"/>
      <c r="G6" s="527"/>
      <c r="H6" s="543"/>
      <c r="I6" s="506"/>
      <c r="J6" s="506"/>
      <c r="K6" s="506"/>
      <c r="L6" s="539"/>
      <c r="M6" s="533"/>
      <c r="N6" s="533"/>
      <c r="O6" s="533"/>
      <c r="P6" s="527"/>
      <c r="Q6" s="554"/>
      <c r="R6" s="557"/>
      <c r="S6" s="535"/>
      <c r="T6" s="535"/>
      <c r="U6" s="535"/>
      <c r="V6" s="368" t="s">
        <v>777</v>
      </c>
      <c r="W6" s="527"/>
      <c r="X6" s="119" t="s">
        <v>771</v>
      </c>
      <c r="Y6" s="119" t="s">
        <v>603</v>
      </c>
      <c r="Z6" s="119" t="s">
        <v>771</v>
      </c>
      <c r="AA6" s="119" t="s">
        <v>603</v>
      </c>
      <c r="AB6" s="527"/>
      <c r="AC6" s="523"/>
      <c r="AD6" s="523"/>
      <c r="AE6" s="558"/>
      <c r="AF6" s="558"/>
      <c r="AG6" s="558"/>
      <c r="AH6" s="558"/>
      <c r="AI6" s="558"/>
    </row>
    <row r="7" spans="1:35" x14ac:dyDescent="0.2">
      <c r="A7" s="119">
        <v>1</v>
      </c>
      <c r="B7" s="122">
        <v>2</v>
      </c>
      <c r="C7" s="119">
        <v>3</v>
      </c>
      <c r="D7" s="122">
        <v>4</v>
      </c>
      <c r="E7" s="119">
        <v>5</v>
      </c>
      <c r="F7" s="122">
        <v>6</v>
      </c>
      <c r="G7" s="119">
        <v>7</v>
      </c>
      <c r="H7" s="122">
        <v>8</v>
      </c>
      <c r="I7" s="119">
        <v>9</v>
      </c>
      <c r="J7" s="122">
        <v>10</v>
      </c>
      <c r="K7" s="119">
        <v>11</v>
      </c>
      <c r="L7" s="122">
        <v>12</v>
      </c>
      <c r="M7" s="119">
        <v>13</v>
      </c>
      <c r="N7" s="122">
        <v>14</v>
      </c>
      <c r="O7" s="119">
        <v>15</v>
      </c>
      <c r="P7" s="122">
        <v>16</v>
      </c>
      <c r="Q7" s="119">
        <v>17</v>
      </c>
      <c r="R7" s="122">
        <v>18</v>
      </c>
      <c r="S7" s="119">
        <v>19</v>
      </c>
      <c r="T7" s="122">
        <v>20</v>
      </c>
      <c r="U7" s="119">
        <v>21</v>
      </c>
      <c r="V7" s="122">
        <v>22</v>
      </c>
      <c r="W7" s="119">
        <v>23</v>
      </c>
      <c r="X7" s="122">
        <v>24</v>
      </c>
      <c r="Y7" s="119">
        <v>25</v>
      </c>
      <c r="Z7" s="122">
        <v>26</v>
      </c>
      <c r="AA7" s="119">
        <v>27</v>
      </c>
      <c r="AB7" s="122">
        <v>28</v>
      </c>
      <c r="AC7" s="119">
        <v>29</v>
      </c>
      <c r="AD7" s="122">
        <v>30</v>
      </c>
      <c r="AE7" s="119">
        <v>31</v>
      </c>
      <c r="AF7" s="122">
        <v>32</v>
      </c>
      <c r="AG7" s="119">
        <v>33</v>
      </c>
      <c r="AH7" s="122">
        <v>34</v>
      </c>
      <c r="AI7" s="119">
        <v>35</v>
      </c>
    </row>
    <row r="8" spans="1:35" ht="14.25" customHeight="1" x14ac:dyDescent="0.2">
      <c r="A8" s="519" t="s">
        <v>416</v>
      </c>
      <c r="B8" s="520"/>
      <c r="C8" s="520"/>
      <c r="D8" s="520"/>
      <c r="E8" s="520"/>
      <c r="F8" s="520"/>
      <c r="G8" s="520"/>
      <c r="H8" s="520"/>
      <c r="I8" s="520"/>
      <c r="J8" s="520"/>
      <c r="K8" s="520"/>
      <c r="L8" s="520"/>
      <c r="M8" s="520"/>
      <c r="N8" s="520"/>
      <c r="O8" s="520"/>
      <c r="P8" s="520"/>
      <c r="Q8" s="520"/>
      <c r="R8" s="520"/>
      <c r="S8" s="520"/>
      <c r="T8" s="520"/>
      <c r="U8" s="520"/>
      <c r="V8" s="520"/>
      <c r="W8" s="520"/>
      <c r="X8" s="520"/>
      <c r="Y8" s="520"/>
      <c r="Z8" s="520"/>
      <c r="AA8" s="521"/>
      <c r="AB8" s="123"/>
      <c r="AC8" s="123"/>
      <c r="AD8" s="123"/>
      <c r="AE8" s="123"/>
      <c r="AF8" s="123"/>
      <c r="AG8" s="123"/>
      <c r="AH8" s="123"/>
      <c r="AI8" s="123"/>
    </row>
    <row r="9" spans="1:35" ht="19.5" customHeight="1" x14ac:dyDescent="0.2">
      <c r="A9" s="124" t="s">
        <v>153</v>
      </c>
      <c r="B9" s="388" t="s">
        <v>626</v>
      </c>
      <c r="C9" s="389"/>
      <c r="D9" s="119"/>
      <c r="E9" s="119"/>
      <c r="F9" s="119"/>
      <c r="G9" s="119"/>
      <c r="H9" s="119"/>
      <c r="I9" s="119"/>
      <c r="J9" s="119"/>
      <c r="K9" s="119"/>
      <c r="L9" s="119"/>
      <c r="M9" s="119"/>
      <c r="N9" s="119"/>
      <c r="O9" s="119"/>
      <c r="P9" s="119"/>
      <c r="Q9" s="119"/>
      <c r="R9" s="119"/>
      <c r="S9" s="119"/>
      <c r="T9" s="119"/>
      <c r="U9" s="119"/>
      <c r="V9" s="119"/>
      <c r="W9" s="119"/>
      <c r="X9" s="119"/>
      <c r="Y9" s="119"/>
      <c r="Z9" s="119"/>
      <c r="AA9" s="119"/>
      <c r="AB9" s="200"/>
      <c r="AC9" s="200"/>
      <c r="AD9" s="200"/>
      <c r="AE9" s="200"/>
      <c r="AF9" s="200"/>
      <c r="AG9" s="200"/>
      <c r="AH9" s="200"/>
      <c r="AI9" s="200"/>
    </row>
    <row r="10" spans="1:35" ht="72" customHeight="1" x14ac:dyDescent="0.2">
      <c r="A10" s="124" t="s">
        <v>417</v>
      </c>
      <c r="B10" s="201" t="s">
        <v>627</v>
      </c>
      <c r="C10" s="38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200"/>
      <c r="AC10" s="200"/>
      <c r="AD10" s="200"/>
      <c r="AE10" s="200"/>
      <c r="AF10" s="200"/>
      <c r="AG10" s="200"/>
      <c r="AH10" s="200"/>
      <c r="AI10" s="200"/>
    </row>
    <row r="11" spans="1:35" x14ac:dyDescent="0.2">
      <c r="A11" s="126"/>
      <c r="B11" s="119" t="s">
        <v>418</v>
      </c>
      <c r="C11" s="38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200"/>
      <c r="AC11" s="200"/>
      <c r="AD11" s="200"/>
      <c r="AE11" s="200"/>
      <c r="AF11" s="200"/>
      <c r="AG11" s="200"/>
      <c r="AH11" s="200"/>
      <c r="AI11" s="200"/>
    </row>
    <row r="12" spans="1:35" x14ac:dyDescent="0.2">
      <c r="A12" s="126"/>
      <c r="B12" s="119" t="s">
        <v>418</v>
      </c>
      <c r="C12" s="38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200"/>
      <c r="AC12" s="200"/>
      <c r="AD12" s="200"/>
      <c r="AE12" s="200"/>
      <c r="AF12" s="200"/>
      <c r="AG12" s="200"/>
      <c r="AH12" s="200"/>
      <c r="AI12" s="200"/>
    </row>
    <row r="13" spans="1:35" ht="38.25" x14ac:dyDescent="0.2">
      <c r="A13" s="124" t="s">
        <v>847</v>
      </c>
      <c r="B13" s="201" t="s">
        <v>422</v>
      </c>
      <c r="C13" s="390"/>
      <c r="D13" s="201"/>
      <c r="E13" s="201"/>
      <c r="F13" s="201"/>
      <c r="G13" s="119"/>
      <c r="H13" s="119"/>
      <c r="I13" s="119"/>
      <c r="J13" s="119"/>
      <c r="K13" s="119"/>
      <c r="L13" s="119"/>
      <c r="M13" s="119"/>
      <c r="N13" s="119"/>
      <c r="O13" s="119"/>
      <c r="P13" s="119"/>
      <c r="Q13" s="119"/>
      <c r="R13" s="119"/>
      <c r="S13" s="119"/>
      <c r="T13" s="119"/>
      <c r="U13" s="119"/>
      <c r="V13" s="119"/>
      <c r="W13" s="119"/>
      <c r="X13" s="119"/>
      <c r="Y13" s="119"/>
      <c r="Z13" s="119"/>
      <c r="AA13" s="119"/>
      <c r="AB13" s="200"/>
      <c r="AC13" s="200"/>
      <c r="AD13" s="200"/>
      <c r="AE13" s="200"/>
      <c r="AF13" s="200"/>
      <c r="AG13" s="200"/>
      <c r="AH13" s="200"/>
      <c r="AI13" s="200"/>
    </row>
    <row r="14" spans="1:35" x14ac:dyDescent="0.2">
      <c r="A14" s="126"/>
      <c r="B14" s="119" t="s">
        <v>418</v>
      </c>
      <c r="C14" s="38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200"/>
      <c r="AC14" s="200"/>
      <c r="AD14" s="200"/>
      <c r="AE14" s="200"/>
      <c r="AF14" s="200"/>
      <c r="AG14" s="200"/>
      <c r="AH14" s="200"/>
      <c r="AI14" s="200"/>
    </row>
    <row r="15" spans="1:35" x14ac:dyDescent="0.2">
      <c r="A15" s="126"/>
      <c r="B15" s="119" t="s">
        <v>418</v>
      </c>
      <c r="C15" s="38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200"/>
      <c r="AC15" s="200"/>
      <c r="AD15" s="200"/>
      <c r="AE15" s="200"/>
      <c r="AF15" s="200"/>
      <c r="AG15" s="200"/>
      <c r="AH15" s="200"/>
      <c r="AI15" s="200"/>
    </row>
    <row r="16" spans="1:35" ht="107.25" customHeight="1" x14ac:dyDescent="0.2">
      <c r="A16" s="125" t="s">
        <v>155</v>
      </c>
      <c r="B16" s="201" t="s">
        <v>419</v>
      </c>
      <c r="C16" s="38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200"/>
      <c r="AC16" s="200"/>
      <c r="AD16" s="200"/>
      <c r="AE16" s="200"/>
      <c r="AF16" s="200"/>
      <c r="AG16" s="200"/>
      <c r="AH16" s="200"/>
      <c r="AI16" s="200"/>
    </row>
    <row r="17" spans="1:35" x14ac:dyDescent="0.2">
      <c r="A17" s="126"/>
      <c r="B17" s="119" t="s">
        <v>418</v>
      </c>
      <c r="C17" s="38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200"/>
      <c r="AC17" s="200"/>
      <c r="AD17" s="200"/>
      <c r="AE17" s="200"/>
      <c r="AF17" s="200"/>
      <c r="AG17" s="200"/>
      <c r="AH17" s="200"/>
      <c r="AI17" s="200"/>
    </row>
    <row r="18" spans="1:35" x14ac:dyDescent="0.2">
      <c r="A18" s="126"/>
      <c r="B18" s="119" t="s">
        <v>418</v>
      </c>
      <c r="C18" s="38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200"/>
      <c r="AC18" s="200"/>
      <c r="AD18" s="200"/>
      <c r="AE18" s="200"/>
      <c r="AF18" s="200"/>
      <c r="AG18" s="200"/>
      <c r="AH18" s="200"/>
      <c r="AI18" s="200"/>
    </row>
    <row r="19" spans="1:35" ht="51" x14ac:dyDescent="0.2">
      <c r="A19" s="124" t="s">
        <v>420</v>
      </c>
      <c r="B19" s="201" t="s">
        <v>628</v>
      </c>
      <c r="C19" s="390"/>
      <c r="D19" s="201"/>
      <c r="E19" s="201"/>
      <c r="F19" s="201"/>
      <c r="G19" s="119"/>
      <c r="H19" s="119"/>
      <c r="I19" s="119"/>
      <c r="J19" s="119"/>
      <c r="K19" s="119"/>
      <c r="L19" s="119"/>
      <c r="M19" s="119"/>
      <c r="N19" s="119"/>
      <c r="O19" s="119"/>
      <c r="P19" s="119"/>
      <c r="Q19" s="119"/>
      <c r="R19" s="119"/>
      <c r="S19" s="119"/>
      <c r="T19" s="119"/>
      <c r="U19" s="119"/>
      <c r="V19" s="119"/>
      <c r="W19" s="119"/>
      <c r="X19" s="119"/>
      <c r="Y19" s="119"/>
      <c r="Z19" s="119"/>
      <c r="AA19" s="119"/>
      <c r="AB19" s="200"/>
      <c r="AC19" s="200"/>
      <c r="AD19" s="200"/>
      <c r="AE19" s="200"/>
      <c r="AF19" s="200"/>
      <c r="AG19" s="200"/>
      <c r="AH19" s="200"/>
      <c r="AI19" s="200"/>
    </row>
    <row r="20" spans="1:35" ht="38.25" x14ac:dyDescent="0.2">
      <c r="A20" s="124" t="s">
        <v>421</v>
      </c>
      <c r="B20" s="201" t="s">
        <v>422</v>
      </c>
      <c r="C20" s="390"/>
      <c r="D20" s="201"/>
      <c r="E20" s="201"/>
      <c r="F20" s="201"/>
      <c r="G20" s="119"/>
      <c r="H20" s="119"/>
      <c r="I20" s="119"/>
      <c r="J20" s="119"/>
      <c r="K20" s="119"/>
      <c r="L20" s="119"/>
      <c r="M20" s="119"/>
      <c r="N20" s="119"/>
      <c r="O20" s="119"/>
      <c r="P20" s="119"/>
      <c r="Q20" s="119"/>
      <c r="R20" s="119"/>
      <c r="S20" s="119"/>
      <c r="T20" s="119"/>
      <c r="U20" s="119"/>
      <c r="V20" s="119"/>
      <c r="W20" s="119"/>
      <c r="X20" s="119"/>
      <c r="Y20" s="119"/>
      <c r="Z20" s="119"/>
      <c r="AA20" s="119"/>
      <c r="AB20" s="200"/>
      <c r="AC20" s="200"/>
      <c r="AD20" s="200"/>
      <c r="AE20" s="200"/>
      <c r="AF20" s="200"/>
      <c r="AG20" s="200"/>
      <c r="AH20" s="200"/>
      <c r="AI20" s="200"/>
    </row>
    <row r="21" spans="1:35" x14ac:dyDescent="0.2">
      <c r="A21" s="126"/>
      <c r="B21" s="119" t="s">
        <v>418</v>
      </c>
      <c r="C21" s="38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200"/>
      <c r="AC21" s="200"/>
      <c r="AD21" s="200"/>
      <c r="AE21" s="200"/>
      <c r="AF21" s="200"/>
      <c r="AG21" s="200"/>
      <c r="AH21" s="200"/>
      <c r="AI21" s="200"/>
    </row>
    <row r="22" spans="1:35" x14ac:dyDescent="0.2">
      <c r="A22" s="126"/>
      <c r="B22" s="119" t="s">
        <v>418</v>
      </c>
      <c r="C22" s="38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200"/>
      <c r="AC22" s="200"/>
      <c r="AD22" s="200"/>
      <c r="AE22" s="200"/>
      <c r="AF22" s="200"/>
      <c r="AG22" s="200"/>
      <c r="AH22" s="200"/>
      <c r="AI22" s="200"/>
    </row>
    <row r="23" spans="1:35" ht="25.5" x14ac:dyDescent="0.2">
      <c r="A23" s="124" t="s">
        <v>423</v>
      </c>
      <c r="B23" s="202" t="s">
        <v>424</v>
      </c>
      <c r="C23" s="389"/>
      <c r="D23" s="119"/>
      <c r="E23" s="119"/>
      <c r="F23" s="119"/>
      <c r="G23" s="119"/>
      <c r="H23" s="119" t="s">
        <v>425</v>
      </c>
      <c r="I23" s="119" t="s">
        <v>425</v>
      </c>
      <c r="J23" s="119"/>
      <c r="K23" s="119" t="s">
        <v>425</v>
      </c>
      <c r="L23" s="119" t="s">
        <v>425</v>
      </c>
      <c r="M23" s="119" t="s">
        <v>425</v>
      </c>
      <c r="N23" s="119"/>
      <c r="O23" s="119"/>
      <c r="P23" s="119"/>
      <c r="Q23" s="119"/>
      <c r="R23" s="119"/>
      <c r="S23" s="119"/>
      <c r="T23" s="119"/>
      <c r="U23" s="119"/>
      <c r="V23" s="119"/>
      <c r="W23" s="119"/>
      <c r="X23" s="119"/>
      <c r="Y23" s="119"/>
      <c r="Z23" s="119"/>
      <c r="AA23" s="119"/>
      <c r="AB23" s="200"/>
      <c r="AC23" s="200"/>
      <c r="AD23" s="200"/>
      <c r="AE23" s="200"/>
      <c r="AF23" s="200"/>
      <c r="AG23" s="200"/>
      <c r="AH23" s="200"/>
      <c r="AI23" s="200"/>
    </row>
    <row r="24" spans="1:35" x14ac:dyDescent="0.2">
      <c r="A24" s="126"/>
      <c r="B24" s="119" t="s">
        <v>418</v>
      </c>
      <c r="C24" s="389"/>
      <c r="D24" s="119"/>
      <c r="E24" s="119"/>
      <c r="F24" s="119"/>
      <c r="G24" s="119"/>
      <c r="H24" s="119" t="s">
        <v>425</v>
      </c>
      <c r="I24" s="119" t="s">
        <v>425</v>
      </c>
      <c r="J24" s="119"/>
      <c r="K24" s="119" t="s">
        <v>425</v>
      </c>
      <c r="L24" s="119" t="s">
        <v>425</v>
      </c>
      <c r="M24" s="119" t="s">
        <v>425</v>
      </c>
      <c r="N24" s="119"/>
      <c r="O24" s="119"/>
      <c r="P24" s="119"/>
      <c r="Q24" s="119"/>
      <c r="R24" s="119"/>
      <c r="S24" s="119"/>
      <c r="T24" s="119"/>
      <c r="U24" s="119"/>
      <c r="V24" s="119"/>
      <c r="W24" s="119"/>
      <c r="X24" s="119"/>
      <c r="Y24" s="119"/>
      <c r="Z24" s="119"/>
      <c r="AA24" s="119"/>
      <c r="AB24" s="200"/>
      <c r="AC24" s="200"/>
      <c r="AD24" s="200"/>
      <c r="AE24" s="200"/>
      <c r="AF24" s="200"/>
      <c r="AG24" s="200"/>
      <c r="AH24" s="200"/>
      <c r="AI24" s="200"/>
    </row>
    <row r="25" spans="1:35" x14ac:dyDescent="0.2">
      <c r="A25" s="126"/>
      <c r="B25" s="119" t="s">
        <v>418</v>
      </c>
      <c r="C25" s="389"/>
      <c r="D25" s="119"/>
      <c r="E25" s="119"/>
      <c r="F25" s="119"/>
      <c r="G25" s="119"/>
      <c r="H25" s="119" t="s">
        <v>425</v>
      </c>
      <c r="I25" s="119" t="s">
        <v>425</v>
      </c>
      <c r="J25" s="119"/>
      <c r="K25" s="119" t="s">
        <v>425</v>
      </c>
      <c r="L25" s="119" t="s">
        <v>425</v>
      </c>
      <c r="M25" s="119" t="s">
        <v>425</v>
      </c>
      <c r="N25" s="119"/>
      <c r="O25" s="119"/>
      <c r="P25" s="119"/>
      <c r="Q25" s="119"/>
      <c r="R25" s="119"/>
      <c r="S25" s="119"/>
      <c r="T25" s="119"/>
      <c r="U25" s="119"/>
      <c r="V25" s="119"/>
      <c r="W25" s="119"/>
      <c r="X25" s="119"/>
      <c r="Y25" s="119"/>
      <c r="Z25" s="119"/>
      <c r="AA25" s="119"/>
      <c r="AB25" s="200"/>
      <c r="AC25" s="200"/>
      <c r="AD25" s="200"/>
      <c r="AE25" s="200"/>
      <c r="AF25" s="200"/>
      <c r="AG25" s="200"/>
      <c r="AH25" s="200"/>
      <c r="AI25" s="200"/>
    </row>
    <row r="26" spans="1:35" ht="25.5" x14ac:dyDescent="0.2">
      <c r="A26" s="124" t="s">
        <v>426</v>
      </c>
      <c r="B26" s="202" t="s">
        <v>427</v>
      </c>
      <c r="C26" s="391"/>
      <c r="D26" s="202"/>
      <c r="E26" s="128"/>
      <c r="F26" s="128"/>
      <c r="G26" s="119"/>
      <c r="H26" s="128" t="s">
        <v>425</v>
      </c>
      <c r="I26" s="128" t="s">
        <v>425</v>
      </c>
      <c r="J26" s="128"/>
      <c r="K26" s="128" t="s">
        <v>425</v>
      </c>
      <c r="L26" s="128" t="s">
        <v>425</v>
      </c>
      <c r="M26" s="128" t="s">
        <v>425</v>
      </c>
      <c r="N26" s="128"/>
      <c r="O26" s="128"/>
      <c r="P26" s="119"/>
      <c r="Q26" s="119"/>
      <c r="R26" s="119"/>
      <c r="S26" s="119"/>
      <c r="T26" s="119"/>
      <c r="U26" s="119"/>
      <c r="V26" s="119"/>
      <c r="W26" s="119"/>
      <c r="X26" s="119"/>
      <c r="Y26" s="119"/>
      <c r="Z26" s="119"/>
      <c r="AA26" s="119"/>
      <c r="AB26" s="200"/>
      <c r="AC26" s="200"/>
      <c r="AD26" s="200"/>
      <c r="AE26" s="200"/>
      <c r="AF26" s="200"/>
      <c r="AG26" s="200"/>
      <c r="AH26" s="200"/>
      <c r="AI26" s="200"/>
    </row>
    <row r="27" spans="1:35" x14ac:dyDescent="0.2">
      <c r="A27" s="126"/>
      <c r="B27" s="119" t="s">
        <v>418</v>
      </c>
      <c r="C27" s="389"/>
      <c r="D27" s="119"/>
      <c r="E27" s="128"/>
      <c r="F27" s="128"/>
      <c r="G27" s="119"/>
      <c r="H27" s="119" t="s">
        <v>425</v>
      </c>
      <c r="I27" s="119" t="s">
        <v>425</v>
      </c>
      <c r="J27" s="119"/>
      <c r="K27" s="119" t="s">
        <v>425</v>
      </c>
      <c r="L27" s="119" t="s">
        <v>425</v>
      </c>
      <c r="M27" s="119" t="s">
        <v>425</v>
      </c>
      <c r="N27" s="119"/>
      <c r="O27" s="119"/>
      <c r="P27" s="119"/>
      <c r="Q27" s="119"/>
      <c r="R27" s="119"/>
      <c r="S27" s="119"/>
      <c r="T27" s="119"/>
      <c r="U27" s="119"/>
      <c r="V27" s="119"/>
      <c r="W27" s="119"/>
      <c r="X27" s="119"/>
      <c r="Y27" s="119"/>
      <c r="Z27" s="119"/>
      <c r="AA27" s="119"/>
      <c r="AB27" s="200"/>
      <c r="AC27" s="200"/>
      <c r="AD27" s="200"/>
      <c r="AE27" s="200"/>
      <c r="AF27" s="200"/>
      <c r="AG27" s="200"/>
      <c r="AH27" s="200"/>
      <c r="AI27" s="200"/>
    </row>
    <row r="28" spans="1:35" x14ac:dyDescent="0.2">
      <c r="A28" s="126"/>
      <c r="B28" s="119" t="s">
        <v>401</v>
      </c>
      <c r="C28" s="389"/>
      <c r="D28" s="119"/>
      <c r="E28" s="128"/>
      <c r="F28" s="128"/>
      <c r="G28" s="119"/>
      <c r="H28" s="119" t="s">
        <v>425</v>
      </c>
      <c r="I28" s="119" t="s">
        <v>425</v>
      </c>
      <c r="J28" s="119"/>
      <c r="K28" s="119" t="s">
        <v>425</v>
      </c>
      <c r="L28" s="119" t="s">
        <v>425</v>
      </c>
      <c r="M28" s="119" t="s">
        <v>425</v>
      </c>
      <c r="N28" s="119"/>
      <c r="O28" s="119"/>
      <c r="P28" s="119"/>
      <c r="Q28" s="119"/>
      <c r="R28" s="119"/>
      <c r="S28" s="119"/>
      <c r="T28" s="119"/>
      <c r="U28" s="119"/>
      <c r="V28" s="119"/>
      <c r="W28" s="119"/>
      <c r="X28" s="119"/>
      <c r="Y28" s="119"/>
      <c r="Z28" s="119"/>
      <c r="AA28" s="119"/>
      <c r="AB28" s="200"/>
      <c r="AC28" s="200"/>
      <c r="AD28" s="200"/>
      <c r="AE28" s="200"/>
      <c r="AF28" s="200"/>
      <c r="AG28" s="200"/>
      <c r="AH28" s="200"/>
      <c r="AI28" s="200"/>
    </row>
    <row r="29" spans="1:35" ht="130.5" customHeight="1" x14ac:dyDescent="0.2">
      <c r="A29" s="126" t="s">
        <v>159</v>
      </c>
      <c r="B29" s="202" t="s">
        <v>629</v>
      </c>
      <c r="C29" s="389"/>
      <c r="D29" s="119"/>
      <c r="E29" s="128"/>
      <c r="F29" s="128"/>
      <c r="G29" s="119"/>
      <c r="H29" s="128"/>
      <c r="I29" s="128"/>
      <c r="J29" s="128"/>
      <c r="K29" s="128"/>
      <c r="L29" s="128"/>
      <c r="M29" s="128"/>
      <c r="N29" s="128"/>
      <c r="O29" s="128"/>
      <c r="P29" s="119"/>
      <c r="Q29" s="119"/>
      <c r="R29" s="119"/>
      <c r="S29" s="119"/>
      <c r="T29" s="119"/>
      <c r="U29" s="119"/>
      <c r="V29" s="119"/>
      <c r="W29" s="119"/>
      <c r="X29" s="119"/>
      <c r="Y29" s="119"/>
      <c r="Z29" s="119"/>
      <c r="AA29" s="119"/>
      <c r="AB29" s="200"/>
      <c r="AC29" s="200"/>
      <c r="AD29" s="200"/>
      <c r="AE29" s="200"/>
      <c r="AF29" s="200"/>
      <c r="AG29" s="200"/>
      <c r="AH29" s="200"/>
      <c r="AI29" s="200"/>
    </row>
    <row r="30" spans="1:35" x14ac:dyDescent="0.2">
      <c r="A30" s="126"/>
      <c r="B30" s="119" t="s">
        <v>418</v>
      </c>
      <c r="C30" s="389"/>
      <c r="D30" s="119"/>
      <c r="E30" s="128"/>
      <c r="F30" s="128"/>
      <c r="G30" s="119"/>
      <c r="H30" s="128"/>
      <c r="I30" s="128"/>
      <c r="J30" s="128"/>
      <c r="K30" s="128"/>
      <c r="L30" s="128"/>
      <c r="M30" s="128"/>
      <c r="N30" s="128"/>
      <c r="O30" s="128"/>
      <c r="P30" s="119"/>
      <c r="Q30" s="119"/>
      <c r="R30" s="119"/>
      <c r="S30" s="119"/>
      <c r="T30" s="119"/>
      <c r="U30" s="119"/>
      <c r="V30" s="119"/>
      <c r="W30" s="119"/>
      <c r="X30" s="119"/>
      <c r="Y30" s="119"/>
      <c r="Z30" s="119"/>
      <c r="AA30" s="119"/>
      <c r="AB30" s="200"/>
      <c r="AC30" s="200"/>
      <c r="AD30" s="200"/>
      <c r="AE30" s="200"/>
      <c r="AF30" s="200"/>
      <c r="AG30" s="200"/>
      <c r="AH30" s="200"/>
      <c r="AI30" s="200"/>
    </row>
    <row r="31" spans="1:35" ht="81" customHeight="1" x14ac:dyDescent="0.2">
      <c r="A31" s="124" t="s">
        <v>428</v>
      </c>
      <c r="B31" s="202" t="s">
        <v>630</v>
      </c>
      <c r="C31" s="38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200"/>
      <c r="AC31" s="200"/>
      <c r="AD31" s="200"/>
      <c r="AE31" s="200"/>
      <c r="AF31" s="200"/>
      <c r="AG31" s="200"/>
      <c r="AH31" s="200"/>
      <c r="AI31" s="200"/>
    </row>
    <row r="32" spans="1:35" x14ac:dyDescent="0.2">
      <c r="A32" s="126"/>
      <c r="B32" s="119" t="s">
        <v>418</v>
      </c>
      <c r="C32" s="38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200"/>
      <c r="AC32" s="200"/>
      <c r="AD32" s="200"/>
      <c r="AE32" s="200"/>
      <c r="AF32" s="200"/>
      <c r="AG32" s="200"/>
      <c r="AH32" s="200"/>
      <c r="AI32" s="200"/>
    </row>
    <row r="33" spans="1:35" x14ac:dyDescent="0.2">
      <c r="A33" s="126"/>
      <c r="B33" s="549" t="s">
        <v>429</v>
      </c>
      <c r="C33" s="550"/>
      <c r="D33" s="550"/>
      <c r="E33" s="550"/>
      <c r="F33" s="550"/>
      <c r="G33" s="551"/>
      <c r="H33" s="367"/>
      <c r="I33" s="367"/>
      <c r="J33" s="367"/>
      <c r="K33" s="367"/>
      <c r="L33" s="367"/>
      <c r="M33" s="367"/>
      <c r="N33" s="367"/>
      <c r="O33" s="367"/>
      <c r="P33" s="128"/>
      <c r="Q33" s="128"/>
      <c r="R33" s="128"/>
      <c r="S33" s="128"/>
      <c r="T33" s="128"/>
      <c r="U33" s="128"/>
      <c r="V33" s="128"/>
      <c r="W33" s="307"/>
      <c r="X33" s="307"/>
      <c r="Y33" s="307"/>
      <c r="Z33" s="307"/>
      <c r="AA33" s="307"/>
      <c r="AB33" s="366"/>
      <c r="AC33" s="366"/>
      <c r="AD33" s="366"/>
      <c r="AE33" s="366"/>
      <c r="AF33" s="366"/>
      <c r="AG33" s="366"/>
      <c r="AH33" s="366"/>
      <c r="AI33" s="366"/>
    </row>
    <row r="35" spans="1:35" x14ac:dyDescent="0.2">
      <c r="A35" s="540"/>
      <c r="B35" s="540"/>
      <c r="C35" s="540"/>
      <c r="D35" s="540"/>
      <c r="E35" s="540"/>
      <c r="F35" s="540"/>
      <c r="G35" s="540"/>
      <c r="H35" s="540"/>
      <c r="I35" s="540"/>
      <c r="J35" s="540"/>
      <c r="K35" s="540"/>
      <c r="L35" s="540"/>
      <c r="M35" s="540"/>
      <c r="N35" s="540"/>
      <c r="O35" s="540"/>
      <c r="P35" s="540"/>
      <c r="Q35" s="540"/>
      <c r="R35" s="540"/>
      <c r="S35" s="540"/>
      <c r="T35" s="540"/>
      <c r="U35" s="540"/>
      <c r="V35" s="540"/>
      <c r="W35" s="540"/>
      <c r="X35" s="540"/>
      <c r="Y35" s="540"/>
      <c r="Z35" s="540"/>
      <c r="AA35" s="540"/>
      <c r="AB35" s="540"/>
      <c r="AC35" s="540"/>
      <c r="AD35" s="540"/>
    </row>
    <row r="36" spans="1:35" x14ac:dyDescent="0.2">
      <c r="A36" s="540"/>
      <c r="B36" s="540"/>
      <c r="C36" s="540"/>
      <c r="D36" s="540"/>
      <c r="E36" s="540"/>
      <c r="F36" s="540"/>
      <c r="G36" s="540"/>
      <c r="H36" s="540"/>
      <c r="I36" s="540"/>
      <c r="J36" s="540"/>
      <c r="K36" s="540"/>
      <c r="L36" s="540"/>
      <c r="M36" s="540"/>
      <c r="N36" s="540"/>
      <c r="O36" s="540"/>
      <c r="P36" s="540"/>
      <c r="Q36" s="540"/>
      <c r="R36" s="540"/>
      <c r="S36" s="540"/>
      <c r="T36" s="540"/>
      <c r="U36" s="540"/>
      <c r="V36" s="540"/>
      <c r="W36" s="540"/>
      <c r="X36" s="540"/>
      <c r="Y36" s="540"/>
      <c r="Z36" s="540"/>
      <c r="AA36" s="540"/>
      <c r="AB36" s="540"/>
      <c r="AC36" s="540"/>
      <c r="AD36" s="540"/>
    </row>
    <row r="37" spans="1:35" x14ac:dyDescent="0.2">
      <c r="A37" s="540"/>
      <c r="B37" s="540"/>
      <c r="C37" s="540"/>
      <c r="D37" s="540"/>
      <c r="E37" s="540"/>
      <c r="F37" s="540"/>
      <c r="G37" s="540"/>
      <c r="H37" s="540"/>
      <c r="I37" s="540"/>
      <c r="J37" s="540"/>
      <c r="K37" s="540"/>
      <c r="L37" s="540"/>
      <c r="M37" s="540"/>
      <c r="N37" s="540"/>
      <c r="O37" s="540"/>
      <c r="P37" s="540"/>
      <c r="Q37" s="540"/>
      <c r="R37" s="540"/>
      <c r="S37" s="540"/>
      <c r="T37" s="540"/>
      <c r="U37" s="540"/>
      <c r="V37" s="540"/>
      <c r="W37" s="540"/>
      <c r="X37" s="540"/>
      <c r="Y37" s="540"/>
      <c r="Z37" s="540"/>
      <c r="AA37" s="540"/>
      <c r="AB37" s="540"/>
      <c r="AC37" s="540"/>
      <c r="AD37" s="540"/>
    </row>
    <row r="38" spans="1:35" x14ac:dyDescent="0.2">
      <c r="A38" s="540"/>
      <c r="B38" s="540"/>
      <c r="C38" s="540"/>
      <c r="D38" s="540"/>
      <c r="E38" s="540"/>
      <c r="F38" s="540"/>
      <c r="G38" s="540"/>
      <c r="H38" s="540"/>
      <c r="I38" s="540"/>
      <c r="J38" s="540"/>
      <c r="K38" s="540"/>
      <c r="L38" s="540"/>
      <c r="M38" s="540"/>
      <c r="N38" s="540"/>
      <c r="O38" s="540"/>
      <c r="P38" s="540"/>
      <c r="Q38" s="540"/>
      <c r="R38" s="540"/>
      <c r="S38" s="540"/>
      <c r="T38" s="540"/>
      <c r="U38" s="540"/>
      <c r="V38" s="540"/>
      <c r="W38" s="540"/>
      <c r="X38" s="540"/>
      <c r="Y38" s="540"/>
      <c r="Z38" s="540"/>
      <c r="AA38" s="540"/>
      <c r="AB38" s="540"/>
      <c r="AC38" s="540"/>
      <c r="AD38" s="540"/>
    </row>
    <row r="39" spans="1:35" x14ac:dyDescent="0.2">
      <c r="A39" s="540"/>
      <c r="B39" s="540"/>
      <c r="C39" s="540"/>
      <c r="D39" s="540"/>
      <c r="E39" s="540"/>
      <c r="F39" s="540"/>
      <c r="G39" s="540"/>
      <c r="H39" s="540"/>
      <c r="I39" s="540"/>
      <c r="J39" s="540"/>
      <c r="K39" s="540"/>
      <c r="L39" s="540"/>
      <c r="M39" s="540"/>
      <c r="N39" s="540"/>
      <c r="O39" s="540"/>
      <c r="P39" s="540"/>
      <c r="Q39" s="540"/>
      <c r="R39" s="540"/>
      <c r="S39" s="540"/>
      <c r="T39" s="540"/>
      <c r="U39" s="540"/>
      <c r="V39" s="540"/>
      <c r="W39" s="540"/>
      <c r="X39" s="540"/>
      <c r="Y39" s="540"/>
      <c r="Z39" s="540"/>
      <c r="AA39" s="540"/>
      <c r="AB39" s="540"/>
      <c r="AC39" s="540"/>
      <c r="AD39" s="540"/>
    </row>
    <row r="40" spans="1:35" x14ac:dyDescent="0.2">
      <c r="A40" s="540"/>
      <c r="B40" s="540"/>
      <c r="C40" s="540"/>
      <c r="D40" s="540"/>
      <c r="E40" s="540"/>
      <c r="F40" s="540"/>
      <c r="G40" s="540"/>
      <c r="H40" s="540"/>
      <c r="I40" s="540"/>
      <c r="J40" s="540"/>
      <c r="K40" s="540"/>
      <c r="L40" s="540"/>
      <c r="M40" s="540"/>
      <c r="N40" s="540"/>
      <c r="O40" s="540"/>
      <c r="P40" s="540"/>
      <c r="Q40" s="540"/>
      <c r="R40" s="540"/>
      <c r="S40" s="540"/>
      <c r="T40" s="540"/>
      <c r="U40" s="540"/>
      <c r="V40" s="540"/>
      <c r="W40" s="540"/>
      <c r="X40" s="540"/>
      <c r="Y40" s="540"/>
      <c r="Z40" s="540"/>
      <c r="AA40" s="540"/>
      <c r="AB40" s="540"/>
      <c r="AC40" s="540"/>
      <c r="AD40" s="540"/>
    </row>
    <row r="41" spans="1:35" x14ac:dyDescent="0.2">
      <c r="A41" s="540"/>
      <c r="B41" s="540"/>
      <c r="C41" s="540"/>
      <c r="D41" s="540"/>
      <c r="E41" s="540"/>
      <c r="F41" s="540"/>
      <c r="G41" s="540"/>
      <c r="H41" s="540"/>
      <c r="I41" s="540"/>
      <c r="J41" s="540"/>
      <c r="K41" s="540"/>
      <c r="L41" s="540"/>
      <c r="M41" s="540"/>
      <c r="N41" s="540"/>
      <c r="O41" s="540"/>
      <c r="P41" s="540"/>
      <c r="Q41" s="540"/>
      <c r="R41" s="540"/>
      <c r="S41" s="540"/>
      <c r="T41" s="540"/>
      <c r="U41" s="540"/>
      <c r="V41" s="540"/>
      <c r="W41" s="540"/>
      <c r="X41" s="540"/>
      <c r="Y41" s="540"/>
      <c r="Z41" s="540"/>
      <c r="AA41" s="540"/>
      <c r="AB41" s="540"/>
      <c r="AC41" s="540"/>
      <c r="AD41" s="540"/>
    </row>
    <row r="42" spans="1:35" x14ac:dyDescent="0.2">
      <c r="A42" s="540"/>
      <c r="B42" s="540"/>
      <c r="C42" s="540"/>
      <c r="D42" s="540"/>
      <c r="E42" s="540"/>
      <c r="F42" s="540"/>
      <c r="G42" s="540"/>
      <c r="H42" s="540"/>
      <c r="I42" s="540"/>
      <c r="J42" s="540"/>
      <c r="K42" s="540"/>
      <c r="L42" s="540"/>
      <c r="M42" s="540"/>
      <c r="N42" s="540"/>
      <c r="O42" s="540"/>
      <c r="P42" s="540"/>
      <c r="Q42" s="540"/>
      <c r="R42" s="540"/>
      <c r="S42" s="540"/>
      <c r="T42" s="540"/>
      <c r="U42" s="540"/>
      <c r="V42" s="540"/>
      <c r="W42" s="540"/>
      <c r="X42" s="540"/>
      <c r="Y42" s="540"/>
      <c r="Z42" s="540"/>
      <c r="AA42" s="540"/>
      <c r="AB42" s="540"/>
      <c r="AC42" s="540"/>
      <c r="AD42" s="540"/>
    </row>
    <row r="43" spans="1:35" x14ac:dyDescent="0.2">
      <c r="A43" s="540"/>
      <c r="B43" s="540"/>
      <c r="C43" s="540"/>
      <c r="D43" s="540"/>
      <c r="E43" s="540"/>
      <c r="F43" s="540"/>
      <c r="G43" s="540"/>
      <c r="H43" s="540"/>
      <c r="I43" s="540"/>
      <c r="J43" s="540"/>
      <c r="K43" s="540"/>
      <c r="L43" s="540"/>
      <c r="M43" s="540"/>
      <c r="N43" s="540"/>
      <c r="O43" s="540"/>
      <c r="P43" s="540"/>
      <c r="Q43" s="540"/>
      <c r="R43" s="540"/>
      <c r="S43" s="540"/>
      <c r="T43" s="540"/>
      <c r="U43" s="540"/>
      <c r="V43" s="540"/>
      <c r="W43" s="540"/>
      <c r="X43" s="540"/>
      <c r="Y43" s="540"/>
      <c r="Z43" s="540"/>
      <c r="AA43" s="540"/>
      <c r="AB43" s="540"/>
      <c r="AC43" s="540"/>
      <c r="AD43" s="540"/>
    </row>
    <row r="44" spans="1:35" x14ac:dyDescent="0.2">
      <c r="A44" s="540"/>
      <c r="B44" s="540"/>
      <c r="C44" s="540"/>
      <c r="D44" s="540"/>
      <c r="E44" s="540"/>
      <c r="F44" s="540"/>
      <c r="G44" s="540"/>
      <c r="H44" s="540"/>
      <c r="I44" s="540"/>
      <c r="J44" s="540"/>
      <c r="K44" s="540"/>
      <c r="L44" s="540"/>
      <c r="M44" s="540"/>
      <c r="N44" s="540"/>
      <c r="O44" s="540"/>
      <c r="P44" s="540"/>
      <c r="Q44" s="540"/>
      <c r="R44" s="540"/>
      <c r="S44" s="540"/>
      <c r="T44" s="540"/>
      <c r="U44" s="540"/>
      <c r="V44" s="540"/>
      <c r="W44" s="540"/>
      <c r="X44" s="540"/>
      <c r="Y44" s="540"/>
      <c r="Z44" s="540"/>
      <c r="AA44" s="540"/>
      <c r="AB44" s="540"/>
      <c r="AC44" s="540"/>
      <c r="AD44" s="540"/>
    </row>
  </sheetData>
  <mergeCells count="44">
    <mergeCell ref="U5:U6"/>
    <mergeCell ref="R4:R6"/>
    <mergeCell ref="AG5:AG6"/>
    <mergeCell ref="AI5:AI6"/>
    <mergeCell ref="AE3:AI4"/>
    <mergeCell ref="X4:Y4"/>
    <mergeCell ref="Z4:AA4"/>
    <mergeCell ref="X5:AA5"/>
    <mergeCell ref="X3:AA3"/>
    <mergeCell ref="AE5:AE6"/>
    <mergeCell ref="AF5:AF6"/>
    <mergeCell ref="AH5:AH6"/>
    <mergeCell ref="A35:AD44"/>
    <mergeCell ref="E3:E6"/>
    <mergeCell ref="F3:F6"/>
    <mergeCell ref="G3:G6"/>
    <mergeCell ref="H3:H6"/>
    <mergeCell ref="M3:M4"/>
    <mergeCell ref="A3:A6"/>
    <mergeCell ref="B3:B6"/>
    <mergeCell ref="C3:C6"/>
    <mergeCell ref="D3:D6"/>
    <mergeCell ref="M5:M6"/>
    <mergeCell ref="P3:P6"/>
    <mergeCell ref="B33:G33"/>
    <mergeCell ref="N3:N6"/>
    <mergeCell ref="T5:T6"/>
    <mergeCell ref="Q4:Q6"/>
    <mergeCell ref="A1:AI1"/>
    <mergeCell ref="A8:AA8"/>
    <mergeCell ref="AD5:AD6"/>
    <mergeCell ref="S4:V4"/>
    <mergeCell ref="AB3:AB6"/>
    <mergeCell ref="AD3:AD4"/>
    <mergeCell ref="A2:AD2"/>
    <mergeCell ref="O3:O6"/>
    <mergeCell ref="AC4:AC6"/>
    <mergeCell ref="S5:S6"/>
    <mergeCell ref="I3:I6"/>
    <mergeCell ref="K3:K6"/>
    <mergeCell ref="Q3:V3"/>
    <mergeCell ref="W3:W6"/>
    <mergeCell ref="L4:L6"/>
    <mergeCell ref="J3:J6"/>
  </mergeCells>
  <pageMargins left="0.19685039370078741" right="0.19685039370078741" top="0.39370078740157483" bottom="0.39370078740157483" header="0.51181102362204722" footer="0.51181102362204722"/>
  <pageSetup paperSize="9" scale="51"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6"/>
  <sheetViews>
    <sheetView zoomScale="90" zoomScaleNormal="90" workbookViewId="0">
      <selection activeCell="A3" sqref="A3:Q4"/>
    </sheetView>
  </sheetViews>
  <sheetFormatPr defaultRowHeight="18" x14ac:dyDescent="0.25"/>
  <cols>
    <col min="1" max="1" width="9.140625" style="6"/>
    <col min="2" max="2" width="16.140625" style="6" customWidth="1"/>
    <col min="3" max="3" width="17" style="6" customWidth="1"/>
    <col min="4" max="4" width="17.140625" style="6" customWidth="1"/>
    <col min="5" max="5" width="17" style="6" customWidth="1"/>
    <col min="6" max="6" width="16" style="6" customWidth="1"/>
    <col min="7" max="7" width="20.28515625" style="6" customWidth="1"/>
    <col min="8" max="8" width="30.140625" style="6" customWidth="1"/>
    <col min="9" max="16384" width="9.140625" style="6"/>
  </cols>
  <sheetData>
    <row r="1" spans="1:8" x14ac:dyDescent="0.25">
      <c r="H1" s="13" t="s">
        <v>127</v>
      </c>
    </row>
    <row r="2" spans="1:8" x14ac:dyDescent="0.25">
      <c r="A2" s="577" t="s">
        <v>798</v>
      </c>
      <c r="B2" s="577"/>
      <c r="C2" s="577"/>
      <c r="D2" s="577"/>
      <c r="E2" s="577"/>
      <c r="F2" s="577"/>
      <c r="G2" s="577"/>
      <c r="H2" s="577"/>
    </row>
    <row r="3" spans="1:8" x14ac:dyDescent="0.25">
      <c r="A3" s="646" t="s">
        <v>126</v>
      </c>
      <c r="B3" s="564" t="s">
        <v>645</v>
      </c>
      <c r="C3" s="564" t="s">
        <v>125</v>
      </c>
      <c r="D3" s="646" t="s">
        <v>123</v>
      </c>
      <c r="E3" s="646"/>
      <c r="F3" s="564" t="s">
        <v>124</v>
      </c>
      <c r="G3" s="646" t="s">
        <v>123</v>
      </c>
      <c r="H3" s="646"/>
    </row>
    <row r="4" spans="1:8" ht="111" customHeight="1" x14ac:dyDescent="0.25">
      <c r="A4" s="646"/>
      <c r="B4" s="564"/>
      <c r="C4" s="564"/>
      <c r="D4" s="7" t="s">
        <v>122</v>
      </c>
      <c r="E4" s="7" t="s">
        <v>121</v>
      </c>
      <c r="F4" s="564"/>
      <c r="G4" s="7" t="s">
        <v>120</v>
      </c>
      <c r="H4" s="7" t="s">
        <v>119</v>
      </c>
    </row>
    <row r="5" spans="1:8" s="64" customFormat="1" ht="11.25" x14ac:dyDescent="0.2">
      <c r="A5" s="63">
        <v>1</v>
      </c>
      <c r="B5" s="63">
        <v>2</v>
      </c>
      <c r="C5" s="63">
        <v>3</v>
      </c>
      <c r="D5" s="63">
        <v>4</v>
      </c>
      <c r="E5" s="63">
        <v>5</v>
      </c>
      <c r="F5" s="63">
        <v>6</v>
      </c>
      <c r="G5" s="63">
        <v>7</v>
      </c>
      <c r="H5" s="63">
        <v>8</v>
      </c>
    </row>
    <row r="6" spans="1:8" x14ac:dyDescent="0.25">
      <c r="A6" s="28"/>
      <c r="B6" s="28"/>
      <c r="C6" s="28"/>
      <c r="D6" s="27"/>
      <c r="E6" s="27"/>
      <c r="F6" s="28"/>
      <c r="G6" s="27"/>
      <c r="H6" s="27"/>
    </row>
  </sheetData>
  <mergeCells count="7">
    <mergeCell ref="A2:H2"/>
    <mergeCell ref="A3:A4"/>
    <mergeCell ref="B3:B4"/>
    <mergeCell ref="C3:C4"/>
    <mergeCell ref="D3:E3"/>
    <mergeCell ref="F3:F4"/>
    <mergeCell ref="G3:H3"/>
  </mergeCells>
  <pageMargins left="0.11811023622047245" right="0.11811023622047245" top="0.15748031496062992" bottom="0.15748031496062992"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7"/>
  <sheetViews>
    <sheetView zoomScale="90" zoomScaleNormal="90" workbookViewId="0">
      <selection activeCell="J18" sqref="J18"/>
    </sheetView>
  </sheetViews>
  <sheetFormatPr defaultRowHeight="18" x14ac:dyDescent="0.25"/>
  <cols>
    <col min="1" max="1" width="5.7109375" style="6" customWidth="1"/>
    <col min="2" max="2" width="8.85546875" style="6" customWidth="1"/>
    <col min="3" max="3" width="14" style="6" customWidth="1"/>
    <col min="4" max="4" width="7.42578125" style="6" customWidth="1"/>
    <col min="5" max="5" width="6.7109375" style="6" customWidth="1"/>
    <col min="6" max="6" width="6.42578125" style="6" customWidth="1"/>
    <col min="7" max="7" width="6.7109375" style="6" customWidth="1"/>
    <col min="8" max="8" width="4.140625" style="6" customWidth="1"/>
    <col min="9" max="9" width="4.28515625" style="6" customWidth="1"/>
    <col min="10" max="11" width="5.140625" style="6" customWidth="1"/>
    <col min="12" max="12" width="6.42578125" style="6" customWidth="1"/>
    <col min="13" max="13" width="7" style="6" customWidth="1"/>
    <col min="14" max="14" width="6.85546875" style="6" customWidth="1"/>
    <col min="15" max="15" width="6" style="6" customWidth="1"/>
    <col min="16" max="16" width="12.28515625" style="6" customWidth="1"/>
    <col min="17" max="17" width="6.42578125" style="6" customWidth="1"/>
    <col min="18" max="18" width="15.5703125" style="6" customWidth="1"/>
    <col min="19" max="19" width="6" style="6" customWidth="1"/>
    <col min="20" max="16384" width="9.140625" style="6"/>
  </cols>
  <sheetData>
    <row r="1" spans="1:19" x14ac:dyDescent="0.25">
      <c r="R1" s="647" t="s">
        <v>143</v>
      </c>
      <c r="S1" s="647"/>
    </row>
    <row r="2" spans="1:19" x14ac:dyDescent="0.25">
      <c r="A2" s="648" t="s">
        <v>799</v>
      </c>
      <c r="B2" s="648"/>
      <c r="C2" s="648"/>
      <c r="D2" s="648"/>
      <c r="E2" s="648"/>
      <c r="F2" s="648"/>
      <c r="G2" s="648"/>
      <c r="H2" s="648"/>
      <c r="I2" s="648"/>
      <c r="J2" s="648"/>
      <c r="K2" s="648"/>
      <c r="L2" s="648"/>
      <c r="M2" s="648"/>
      <c r="N2" s="648"/>
      <c r="O2" s="648"/>
      <c r="P2" s="648"/>
      <c r="Q2" s="648"/>
      <c r="R2" s="648"/>
      <c r="S2" s="648"/>
    </row>
    <row r="3" spans="1:19" ht="18.75" x14ac:dyDescent="0.3">
      <c r="A3" s="649"/>
      <c r="B3" s="649"/>
      <c r="C3" s="649"/>
      <c r="D3" s="649"/>
      <c r="E3" s="649"/>
      <c r="F3" s="649"/>
      <c r="G3" s="649"/>
      <c r="H3" s="649"/>
      <c r="I3" s="649"/>
      <c r="J3" s="649"/>
      <c r="K3" s="649"/>
      <c r="L3" s="649"/>
      <c r="M3" s="649"/>
      <c r="N3" s="649"/>
      <c r="O3" s="649"/>
      <c r="P3" s="649"/>
      <c r="Q3" s="649"/>
      <c r="R3" s="649"/>
      <c r="S3" s="649"/>
    </row>
    <row r="4" spans="1:19" s="30" customFormat="1" ht="25.5" x14ac:dyDescent="0.2">
      <c r="A4" s="564" t="s">
        <v>98</v>
      </c>
      <c r="B4" s="564" t="s">
        <v>142</v>
      </c>
      <c r="C4" s="73" t="s">
        <v>141</v>
      </c>
      <c r="D4" s="624" t="s">
        <v>140</v>
      </c>
      <c r="E4" s="624"/>
      <c r="F4" s="643" t="s">
        <v>139</v>
      </c>
      <c r="G4" s="643" t="s">
        <v>138</v>
      </c>
      <c r="H4" s="650" t="s">
        <v>176</v>
      </c>
      <c r="I4" s="567" t="s">
        <v>137</v>
      </c>
      <c r="J4" s="567" t="s">
        <v>136</v>
      </c>
      <c r="K4" s="567" t="s">
        <v>135</v>
      </c>
      <c r="L4" s="567" t="s">
        <v>134</v>
      </c>
      <c r="M4" s="567" t="s">
        <v>133</v>
      </c>
      <c r="N4" s="567" t="s">
        <v>132</v>
      </c>
      <c r="O4" s="567" t="s">
        <v>131</v>
      </c>
      <c r="P4" s="564" t="s">
        <v>130</v>
      </c>
      <c r="Q4" s="564"/>
      <c r="R4" s="564"/>
      <c r="S4" s="564"/>
    </row>
    <row r="5" spans="1:19" s="30" customFormat="1" ht="112.5" customHeight="1" x14ac:dyDescent="0.2">
      <c r="A5" s="564"/>
      <c r="B5" s="564"/>
      <c r="C5" s="208" t="s">
        <v>875</v>
      </c>
      <c r="D5" s="209" t="s">
        <v>646</v>
      </c>
      <c r="E5" s="209" t="s">
        <v>876</v>
      </c>
      <c r="F5" s="643"/>
      <c r="G5" s="643"/>
      <c r="H5" s="651"/>
      <c r="I5" s="567"/>
      <c r="J5" s="567"/>
      <c r="K5" s="567"/>
      <c r="L5" s="567"/>
      <c r="M5" s="567"/>
      <c r="N5" s="567"/>
      <c r="O5" s="567"/>
      <c r="P5" s="7" t="s">
        <v>129</v>
      </c>
      <c r="Q5" s="7" t="s">
        <v>105</v>
      </c>
      <c r="R5" s="7" t="s">
        <v>128</v>
      </c>
      <c r="S5" s="7" t="s">
        <v>105</v>
      </c>
    </row>
    <row r="6" spans="1:19" s="30" customFormat="1" ht="17.25" customHeight="1" x14ac:dyDescent="0.2">
      <c r="A6" s="7">
        <v>1</v>
      </c>
      <c r="B6" s="7">
        <v>2</v>
      </c>
      <c r="C6" s="7">
        <v>3</v>
      </c>
      <c r="D6" s="7">
        <v>4</v>
      </c>
      <c r="E6" s="7">
        <v>5</v>
      </c>
      <c r="F6" s="7">
        <v>6</v>
      </c>
      <c r="G6" s="7">
        <v>7</v>
      </c>
      <c r="H6" s="7">
        <v>8</v>
      </c>
      <c r="I6" s="7">
        <v>9</v>
      </c>
      <c r="J6" s="7">
        <v>10</v>
      </c>
      <c r="K6" s="7">
        <v>11</v>
      </c>
      <c r="L6" s="7">
        <v>12</v>
      </c>
      <c r="M6" s="7">
        <v>13</v>
      </c>
      <c r="N6" s="7">
        <v>14</v>
      </c>
      <c r="O6" s="7">
        <v>15</v>
      </c>
      <c r="P6" s="7">
        <v>16</v>
      </c>
      <c r="Q6" s="7">
        <v>17</v>
      </c>
      <c r="R6" s="7">
        <v>18</v>
      </c>
      <c r="S6" s="7">
        <v>19</v>
      </c>
    </row>
    <row r="7" spans="1:19" s="30" customFormat="1" x14ac:dyDescent="0.2">
      <c r="A7" s="31"/>
      <c r="B7" s="31"/>
      <c r="C7" s="31"/>
      <c r="D7" s="31"/>
      <c r="E7" s="31"/>
      <c r="F7" s="31"/>
      <c r="G7" s="31"/>
      <c r="H7" s="31"/>
      <c r="I7" s="31"/>
      <c r="J7" s="31"/>
      <c r="K7" s="31"/>
      <c r="L7" s="31"/>
      <c r="M7" s="31"/>
      <c r="N7" s="31"/>
      <c r="O7" s="31"/>
      <c r="P7" s="31"/>
      <c r="Q7" s="31"/>
      <c r="R7" s="31"/>
      <c r="S7" s="31"/>
    </row>
  </sheetData>
  <mergeCells count="17">
    <mergeCell ref="O4:O5"/>
    <mergeCell ref="R1:S1"/>
    <mergeCell ref="A2:S2"/>
    <mergeCell ref="A3:S3"/>
    <mergeCell ref="A4:A5"/>
    <mergeCell ref="B4:B5"/>
    <mergeCell ref="D4:E4"/>
    <mergeCell ref="F4:F5"/>
    <mergeCell ref="G4:G5"/>
    <mergeCell ref="H4:H5"/>
    <mergeCell ref="I4:I5"/>
    <mergeCell ref="P4:S4"/>
    <mergeCell ref="J4:J5"/>
    <mergeCell ref="K4:K5"/>
    <mergeCell ref="L4:L5"/>
    <mergeCell ref="M4:M5"/>
    <mergeCell ref="N4:N5"/>
  </mergeCells>
  <pageMargins left="0.11811023622047245" right="0.11811023622047245" top="0.15748031496062992" bottom="0.15748031496062992"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6"/>
  <sheetViews>
    <sheetView zoomScale="90" zoomScaleNormal="90" workbookViewId="0">
      <selection activeCell="A3" sqref="A3:T4"/>
    </sheetView>
  </sheetViews>
  <sheetFormatPr defaultRowHeight="12.75" x14ac:dyDescent="0.2"/>
  <cols>
    <col min="1" max="1" width="6.42578125" style="118" customWidth="1"/>
    <col min="2" max="2" width="20.85546875" style="118" customWidth="1"/>
    <col min="3" max="3" width="21.28515625" style="118" customWidth="1"/>
    <col min="4" max="4" width="9.7109375" style="118" customWidth="1"/>
    <col min="5" max="5" width="12.42578125" style="118" customWidth="1"/>
    <col min="6" max="6" width="11.28515625" style="118" customWidth="1"/>
    <col min="7" max="7" width="10.28515625" style="118" customWidth="1"/>
    <col min="8" max="8" width="8.28515625" style="118" customWidth="1"/>
    <col min="9" max="9" width="12" style="118" customWidth="1"/>
    <col min="10" max="10" width="5.42578125" style="118" customWidth="1"/>
    <col min="11" max="11" width="5.5703125" style="118" customWidth="1"/>
    <col min="12" max="13" width="5.28515625" style="118" customWidth="1"/>
    <col min="14" max="14" width="5.5703125" style="118" customWidth="1"/>
    <col min="15" max="15" width="5.28515625" style="118" customWidth="1"/>
    <col min="16" max="16" width="4.5703125" style="118" customWidth="1"/>
    <col min="17" max="18" width="5.42578125" style="118" customWidth="1"/>
    <col min="19" max="20" width="6.140625" style="118" customWidth="1"/>
    <col min="21" max="21" width="6.85546875" style="118" customWidth="1"/>
    <col min="22" max="16384" width="9.140625" style="118"/>
  </cols>
  <sheetData>
    <row r="1" spans="1:22" x14ac:dyDescent="0.2">
      <c r="U1" s="654" t="s">
        <v>542</v>
      </c>
      <c r="V1" s="655"/>
    </row>
    <row r="2" spans="1:22" ht="15" x14ac:dyDescent="0.25">
      <c r="A2" s="656" t="s">
        <v>800</v>
      </c>
      <c r="B2" s="656"/>
      <c r="C2" s="656"/>
      <c r="D2" s="656"/>
      <c r="E2" s="656"/>
      <c r="F2" s="656"/>
      <c r="G2" s="656"/>
      <c r="H2" s="656"/>
      <c r="I2" s="656"/>
      <c r="J2" s="656"/>
      <c r="K2" s="656"/>
      <c r="L2" s="656"/>
      <c r="M2" s="656"/>
      <c r="N2" s="656"/>
      <c r="O2" s="656"/>
      <c r="P2" s="656"/>
      <c r="Q2" s="656"/>
      <c r="R2" s="656"/>
      <c r="S2" s="656"/>
      <c r="T2" s="656"/>
      <c r="U2" s="656"/>
      <c r="V2" s="656"/>
    </row>
    <row r="3" spans="1:22" x14ac:dyDescent="0.2">
      <c r="A3" s="657" t="s">
        <v>1</v>
      </c>
      <c r="B3" s="652" t="s">
        <v>45</v>
      </c>
      <c r="C3" s="652" t="s">
        <v>8</v>
      </c>
      <c r="D3" s="652" t="s">
        <v>56</v>
      </c>
      <c r="E3" s="652" t="s">
        <v>4</v>
      </c>
      <c r="F3" s="652" t="s">
        <v>5</v>
      </c>
      <c r="G3" s="652" t="s">
        <v>6</v>
      </c>
      <c r="H3" s="652" t="s">
        <v>7</v>
      </c>
      <c r="I3" s="652" t="s">
        <v>222</v>
      </c>
      <c r="J3" s="536" t="s">
        <v>9</v>
      </c>
      <c r="K3" s="536"/>
      <c r="L3" s="536"/>
      <c r="M3" s="536"/>
      <c r="N3" s="536"/>
      <c r="O3" s="536"/>
      <c r="P3" s="536"/>
      <c r="Q3" s="536"/>
      <c r="R3" s="536"/>
      <c r="S3" s="536"/>
      <c r="T3" s="536"/>
      <c r="U3" s="652" t="s">
        <v>21</v>
      </c>
      <c r="V3" s="652" t="s">
        <v>22</v>
      </c>
    </row>
    <row r="4" spans="1:22" ht="54" customHeight="1" x14ac:dyDescent="0.2">
      <c r="A4" s="658"/>
      <c r="B4" s="652"/>
      <c r="C4" s="652"/>
      <c r="D4" s="652"/>
      <c r="E4" s="652"/>
      <c r="F4" s="652"/>
      <c r="G4" s="652"/>
      <c r="H4" s="652"/>
      <c r="I4" s="652"/>
      <c r="J4" s="244" t="s">
        <v>10</v>
      </c>
      <c r="K4" s="244" t="s">
        <v>11</v>
      </c>
      <c r="L4" s="244" t="s">
        <v>12</v>
      </c>
      <c r="M4" s="244" t="s">
        <v>13</v>
      </c>
      <c r="N4" s="244" t="s">
        <v>14</v>
      </c>
      <c r="O4" s="244" t="s">
        <v>15</v>
      </c>
      <c r="P4" s="244" t="s">
        <v>16</v>
      </c>
      <c r="Q4" s="244" t="s">
        <v>17</v>
      </c>
      <c r="R4" s="244" t="s">
        <v>18</v>
      </c>
      <c r="S4" s="244" t="s">
        <v>19</v>
      </c>
      <c r="T4" s="244" t="s">
        <v>20</v>
      </c>
      <c r="U4" s="652"/>
      <c r="V4" s="652"/>
    </row>
    <row r="5" spans="1:22" x14ac:dyDescent="0.2">
      <c r="A5" s="127"/>
      <c r="B5" s="127"/>
      <c r="C5" s="127"/>
      <c r="D5" s="127"/>
      <c r="E5" s="127"/>
      <c r="F5" s="127"/>
      <c r="G5" s="127"/>
      <c r="H5" s="127"/>
      <c r="I5" s="244">
        <f>J5+K5+L5+M5+N5+O5+P5+Q5+R5+S5+T5</f>
        <v>0</v>
      </c>
      <c r="J5" s="127"/>
      <c r="K5" s="127"/>
      <c r="L5" s="127"/>
      <c r="M5" s="127"/>
      <c r="N5" s="127"/>
      <c r="O5" s="127"/>
      <c r="P5" s="127"/>
      <c r="Q5" s="127"/>
      <c r="R5" s="127"/>
      <c r="S5" s="127"/>
      <c r="T5" s="127"/>
      <c r="U5" s="127"/>
      <c r="V5" s="127"/>
    </row>
    <row r="6" spans="1:22" x14ac:dyDescent="0.2">
      <c r="A6" s="127"/>
      <c r="B6" s="127"/>
      <c r="C6" s="127"/>
      <c r="D6" s="127"/>
      <c r="E6" s="127"/>
      <c r="F6" s="127"/>
      <c r="G6" s="127"/>
      <c r="H6" s="127"/>
      <c r="I6" s="244">
        <f>J6+K6+L6+M6+N6+O6+P6+Q6+R6+S6+T6</f>
        <v>0</v>
      </c>
      <c r="J6" s="127"/>
      <c r="K6" s="127"/>
      <c r="L6" s="127"/>
      <c r="M6" s="127"/>
      <c r="N6" s="127"/>
      <c r="O6" s="127"/>
      <c r="P6" s="127"/>
      <c r="Q6" s="127"/>
      <c r="R6" s="127"/>
      <c r="S6" s="127"/>
      <c r="T6" s="127"/>
      <c r="U6" s="127"/>
      <c r="V6" s="127"/>
    </row>
    <row r="7" spans="1:22" x14ac:dyDescent="0.2">
      <c r="A7" s="127"/>
      <c r="B7" s="127"/>
      <c r="C7" s="127"/>
      <c r="D7" s="127"/>
      <c r="E7" s="127"/>
      <c r="F7" s="127"/>
      <c r="G7" s="127"/>
      <c r="H7" s="127"/>
      <c r="I7" s="244">
        <f>J7+K7+L7+M7+N7+O7+P7+Q7+R7+S7+T7</f>
        <v>0</v>
      </c>
      <c r="J7" s="127"/>
      <c r="K7" s="127"/>
      <c r="L7" s="127"/>
      <c r="M7" s="127"/>
      <c r="N7" s="127"/>
      <c r="O7" s="127"/>
      <c r="P7" s="127"/>
      <c r="Q7" s="127"/>
      <c r="R7" s="127"/>
      <c r="S7" s="127"/>
      <c r="T7" s="127"/>
      <c r="U7" s="127"/>
      <c r="V7" s="127"/>
    </row>
    <row r="8" spans="1:22" x14ac:dyDescent="0.2">
      <c r="A8" s="127"/>
      <c r="B8" s="127"/>
      <c r="C8" s="127"/>
      <c r="D8" s="127"/>
      <c r="E8" s="127"/>
      <c r="F8" s="127"/>
      <c r="G8" s="127"/>
      <c r="H8" s="127"/>
      <c r="I8" s="244">
        <f>J8+K8+L8+M8+N8+O8+P8+Q8+R8+S8+T8</f>
        <v>0</v>
      </c>
      <c r="J8" s="127"/>
      <c r="K8" s="127"/>
      <c r="L8" s="127"/>
      <c r="M8" s="127"/>
      <c r="N8" s="127"/>
      <c r="O8" s="127"/>
      <c r="P8" s="127"/>
      <c r="Q8" s="127"/>
      <c r="R8" s="127"/>
      <c r="S8" s="127"/>
      <c r="T8" s="127"/>
      <c r="U8" s="127"/>
      <c r="V8" s="127"/>
    </row>
    <row r="11" spans="1:22" s="245" customFormat="1" x14ac:dyDescent="0.2">
      <c r="B11" s="246" t="s">
        <v>647</v>
      </c>
    </row>
    <row r="14" spans="1:22" ht="14.25" x14ac:dyDescent="0.2">
      <c r="B14" s="247" t="s">
        <v>648</v>
      </c>
      <c r="C14" s="653"/>
      <c r="D14" s="653"/>
      <c r="E14" s="653"/>
    </row>
    <row r="15" spans="1:22" ht="14.25" x14ac:dyDescent="0.2">
      <c r="B15" s="248" t="s">
        <v>649</v>
      </c>
      <c r="C15" s="249"/>
      <c r="D15" s="248"/>
      <c r="E15" s="249"/>
    </row>
    <row r="16" spans="1:22" ht="14.25" x14ac:dyDescent="0.2">
      <c r="B16" s="248"/>
      <c r="C16" s="250" t="s">
        <v>650</v>
      </c>
      <c r="D16" s="248"/>
      <c r="E16" s="250" t="s">
        <v>144</v>
      </c>
    </row>
  </sheetData>
  <mergeCells count="15">
    <mergeCell ref="U3:U4"/>
    <mergeCell ref="V3:V4"/>
    <mergeCell ref="C14:E14"/>
    <mergeCell ref="U1:V1"/>
    <mergeCell ref="A2:V2"/>
    <mergeCell ref="A3:A4"/>
    <mergeCell ref="B3:B4"/>
    <mergeCell ref="C3:C4"/>
    <mergeCell ref="D3:D4"/>
    <mergeCell ref="E3:E4"/>
    <mergeCell ref="F3:F4"/>
    <mergeCell ref="G3:G4"/>
    <mergeCell ref="H3:H4"/>
    <mergeCell ref="I3:I4"/>
    <mergeCell ref="J3:T3"/>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3"/>
  <sheetViews>
    <sheetView workbookViewId="0">
      <selection activeCell="O32" sqref="O32"/>
    </sheetView>
  </sheetViews>
  <sheetFormatPr defaultRowHeight="12.75" x14ac:dyDescent="0.2"/>
  <cols>
    <col min="1" max="1" width="6.5703125" style="118" customWidth="1"/>
    <col min="2" max="2" width="29" style="118" customWidth="1"/>
    <col min="3" max="3" width="9.5703125" style="118" customWidth="1"/>
    <col min="4" max="4" width="10.140625" style="118" customWidth="1"/>
    <col min="5" max="5" width="10" style="118" customWidth="1"/>
    <col min="6" max="6" width="13.28515625" style="118" customWidth="1"/>
    <col min="7" max="7" width="6.42578125" style="118" customWidth="1"/>
    <col min="8" max="8" width="7.140625" style="118" customWidth="1"/>
    <col min="9" max="9" width="7.85546875" style="118" customWidth="1"/>
    <col min="10" max="10" width="9.140625" style="118"/>
    <col min="11" max="11" width="6.85546875" style="118" customWidth="1"/>
    <col min="12" max="12" width="7.28515625" style="118" customWidth="1"/>
    <col min="13" max="13" width="7.85546875" style="118" customWidth="1"/>
    <col min="14" max="14" width="9.140625" style="118"/>
    <col min="15" max="15" width="18" style="118" customWidth="1"/>
    <col min="16" max="16384" width="9.140625" style="118"/>
  </cols>
  <sheetData>
    <row r="1" spans="1:15" x14ac:dyDescent="0.2">
      <c r="O1" s="251" t="s">
        <v>543</v>
      </c>
    </row>
    <row r="2" spans="1:15" ht="24" customHeight="1" x14ac:dyDescent="0.2">
      <c r="A2" s="659" t="s">
        <v>801</v>
      </c>
      <c r="B2" s="660"/>
      <c r="C2" s="660"/>
      <c r="D2" s="660"/>
      <c r="E2" s="660"/>
      <c r="F2" s="660"/>
      <c r="G2" s="660"/>
      <c r="H2" s="660"/>
      <c r="I2" s="660"/>
      <c r="J2" s="660"/>
      <c r="K2" s="660"/>
      <c r="L2" s="660"/>
      <c r="M2" s="660"/>
      <c r="N2" s="660"/>
      <c r="O2" s="660"/>
    </row>
    <row r="3" spans="1:15" s="252" customFormat="1" ht="69" customHeight="1" x14ac:dyDescent="0.2">
      <c r="A3" s="536" t="s">
        <v>1</v>
      </c>
      <c r="B3" s="536" t="s">
        <v>27</v>
      </c>
      <c r="C3" s="661" t="s">
        <v>26</v>
      </c>
      <c r="D3" s="536" t="s">
        <v>651</v>
      </c>
      <c r="E3" s="558"/>
      <c r="F3" s="558"/>
      <c r="G3" s="536" t="s">
        <v>652</v>
      </c>
      <c r="H3" s="558"/>
      <c r="I3" s="558"/>
      <c r="J3" s="558"/>
      <c r="K3" s="558"/>
      <c r="L3" s="558"/>
      <c r="M3" s="558"/>
      <c r="N3" s="558"/>
      <c r="O3" s="661" t="s">
        <v>54</v>
      </c>
    </row>
    <row r="4" spans="1:15" s="252" customFormat="1" ht="89.25" customHeight="1" x14ac:dyDescent="0.2">
      <c r="A4" s="558"/>
      <c r="B4" s="558"/>
      <c r="C4" s="523"/>
      <c r="D4" s="238" t="s">
        <v>23</v>
      </c>
      <c r="E4" s="238" t="s">
        <v>24</v>
      </c>
      <c r="F4" s="238" t="s">
        <v>25</v>
      </c>
      <c r="G4" s="238" t="s">
        <v>47</v>
      </c>
      <c r="H4" s="238" t="s">
        <v>48</v>
      </c>
      <c r="I4" s="238" t="s">
        <v>49</v>
      </c>
      <c r="J4" s="238" t="s">
        <v>50</v>
      </c>
      <c r="K4" s="238" t="s">
        <v>51</v>
      </c>
      <c r="L4" s="253" t="s">
        <v>52</v>
      </c>
      <c r="M4" s="253" t="s">
        <v>53</v>
      </c>
      <c r="N4" s="253" t="s">
        <v>55</v>
      </c>
      <c r="O4" s="523"/>
    </row>
    <row r="5" spans="1:15" s="257" customFormat="1" ht="11.25" x14ac:dyDescent="0.2">
      <c r="A5" s="254">
        <v>1</v>
      </c>
      <c r="B5" s="254">
        <v>2</v>
      </c>
      <c r="C5" s="255">
        <v>3</v>
      </c>
      <c r="D5" s="254">
        <v>4</v>
      </c>
      <c r="E5" s="256">
        <v>5</v>
      </c>
      <c r="F5" s="254">
        <v>6</v>
      </c>
      <c r="G5" s="254">
        <v>7</v>
      </c>
      <c r="H5" s="254">
        <v>8</v>
      </c>
      <c r="I5" s="256">
        <v>9</v>
      </c>
      <c r="J5" s="256">
        <v>10</v>
      </c>
      <c r="K5" s="256">
        <v>11</v>
      </c>
      <c r="L5" s="256">
        <v>12</v>
      </c>
      <c r="M5" s="256">
        <v>13</v>
      </c>
      <c r="N5" s="256">
        <v>14</v>
      </c>
      <c r="O5" s="256">
        <v>15</v>
      </c>
    </row>
    <row r="6" spans="1:15" x14ac:dyDescent="0.2">
      <c r="A6" s="123"/>
      <c r="B6" s="123"/>
      <c r="C6" s="123"/>
      <c r="D6" s="123"/>
      <c r="E6" s="123"/>
      <c r="F6" s="123"/>
      <c r="G6" s="123"/>
      <c r="H6" s="123"/>
      <c r="I6" s="123"/>
      <c r="J6" s="123"/>
      <c r="K6" s="123"/>
      <c r="L6" s="123"/>
      <c r="M6" s="123"/>
      <c r="N6" s="123"/>
      <c r="O6" s="123"/>
    </row>
    <row r="7" spans="1:15" x14ac:dyDescent="0.2">
      <c r="A7" s="123"/>
      <c r="B7" s="123"/>
      <c r="C7" s="123"/>
      <c r="D7" s="123"/>
      <c r="E7" s="123"/>
      <c r="F7" s="123"/>
      <c r="G7" s="123"/>
      <c r="H7" s="123"/>
      <c r="I7" s="123"/>
      <c r="J7" s="123"/>
      <c r="K7" s="123"/>
      <c r="L7" s="123"/>
      <c r="M7" s="123"/>
      <c r="N7" s="123"/>
      <c r="O7" s="123"/>
    </row>
    <row r="8" spans="1:15" x14ac:dyDescent="0.2">
      <c r="A8" s="123"/>
      <c r="B8" s="258" t="s">
        <v>46</v>
      </c>
      <c r="C8" s="123"/>
      <c r="D8" s="123"/>
      <c r="E8" s="123"/>
      <c r="F8" s="123"/>
      <c r="G8" s="123"/>
      <c r="H8" s="123"/>
      <c r="I8" s="123"/>
      <c r="J8" s="123"/>
      <c r="K8" s="123"/>
      <c r="L8" s="123"/>
      <c r="M8" s="123"/>
      <c r="N8" s="123"/>
      <c r="O8" s="123"/>
    </row>
    <row r="10" spans="1:15" s="245" customFormat="1" x14ac:dyDescent="0.2">
      <c r="B10" s="246" t="s">
        <v>647</v>
      </c>
    </row>
    <row r="11" spans="1:15" ht="14.25" x14ac:dyDescent="0.2">
      <c r="B11" s="247" t="s">
        <v>648</v>
      </c>
      <c r="C11" s="653"/>
      <c r="D11" s="653"/>
      <c r="E11" s="653"/>
    </row>
    <row r="12" spans="1:15" ht="14.25" x14ac:dyDescent="0.2">
      <c r="B12" s="248" t="s">
        <v>649</v>
      </c>
      <c r="C12" s="249"/>
      <c r="D12" s="248"/>
      <c r="E12" s="249"/>
    </row>
    <row r="13" spans="1:15" ht="14.25" x14ac:dyDescent="0.2">
      <c r="B13" s="248"/>
      <c r="C13" s="250" t="s">
        <v>650</v>
      </c>
      <c r="D13" s="248"/>
      <c r="E13" s="250" t="s">
        <v>144</v>
      </c>
    </row>
  </sheetData>
  <mergeCells count="8">
    <mergeCell ref="C11:E11"/>
    <mergeCell ref="A2:O2"/>
    <mergeCell ref="A3:A4"/>
    <mergeCell ref="B3:B4"/>
    <mergeCell ref="C3:C4"/>
    <mergeCell ref="D3:F3"/>
    <mergeCell ref="G3:N3"/>
    <mergeCell ref="O3:O4"/>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2"/>
  <sheetViews>
    <sheetView zoomScaleNormal="100" workbookViewId="0">
      <selection activeCell="A2" sqref="A2:V3"/>
    </sheetView>
  </sheetViews>
  <sheetFormatPr defaultRowHeight="12.75" x14ac:dyDescent="0.2"/>
  <cols>
    <col min="1" max="1" width="6.42578125" style="118" customWidth="1"/>
    <col min="2" max="2" width="26" style="118" customWidth="1"/>
    <col min="3" max="3" width="10.85546875" style="118" customWidth="1"/>
    <col min="4" max="4" width="8.28515625" style="118" customWidth="1"/>
    <col min="5" max="6" width="5.7109375" style="118" customWidth="1"/>
    <col min="7" max="7" width="4.7109375" style="118" customWidth="1"/>
    <col min="8" max="8" width="5" style="118" customWidth="1"/>
    <col min="9" max="9" width="5.5703125" style="118" customWidth="1"/>
    <col min="10" max="10" width="4.7109375" style="118" customWidth="1"/>
    <col min="11" max="11" width="4.42578125" style="118" customWidth="1"/>
    <col min="12" max="12" width="5" style="118" customWidth="1"/>
    <col min="13" max="13" width="3.28515625" style="118" customWidth="1"/>
    <col min="14" max="14" width="4.85546875" style="118" customWidth="1"/>
    <col min="15" max="16" width="4.7109375" style="118" customWidth="1"/>
    <col min="17" max="17" width="4.42578125" style="118" customWidth="1"/>
    <col min="18" max="18" width="4.140625" style="118" customWidth="1"/>
    <col min="19" max="20" width="4" style="118" customWidth="1"/>
    <col min="21" max="21" width="4.140625" style="118" customWidth="1"/>
    <col min="22" max="22" width="5.28515625" style="118" customWidth="1"/>
    <col min="23" max="23" width="7" style="118" customWidth="1"/>
    <col min="24" max="16384" width="9.140625" style="118"/>
  </cols>
  <sheetData>
    <row r="1" spans="1:25" x14ac:dyDescent="0.2">
      <c r="S1" s="654" t="s">
        <v>544</v>
      </c>
      <c r="T1" s="654"/>
      <c r="U1" s="655"/>
      <c r="V1" s="655"/>
    </row>
    <row r="2" spans="1:25" ht="12.75" customHeight="1" x14ac:dyDescent="0.2">
      <c r="A2" s="662" t="s">
        <v>802</v>
      </c>
      <c r="B2" s="663"/>
      <c r="C2" s="663"/>
      <c r="D2" s="663"/>
      <c r="E2" s="663"/>
      <c r="F2" s="663"/>
      <c r="G2" s="663"/>
      <c r="H2" s="663"/>
      <c r="I2" s="663"/>
      <c r="J2" s="663"/>
      <c r="K2" s="663"/>
      <c r="L2" s="663"/>
      <c r="M2" s="663"/>
      <c r="N2" s="663"/>
      <c r="O2" s="663"/>
      <c r="P2" s="663"/>
      <c r="Q2" s="663"/>
      <c r="R2" s="663"/>
      <c r="S2" s="663"/>
      <c r="T2" s="663"/>
      <c r="U2" s="663"/>
      <c r="V2" s="663"/>
    </row>
    <row r="3" spans="1:25" ht="4.5" customHeight="1" x14ac:dyDescent="0.2">
      <c r="A3" s="664"/>
      <c r="B3" s="664"/>
      <c r="C3" s="664"/>
      <c r="D3" s="664"/>
      <c r="E3" s="664"/>
      <c r="F3" s="664"/>
      <c r="G3" s="664"/>
      <c r="H3" s="664"/>
      <c r="I3" s="664"/>
      <c r="J3" s="664"/>
      <c r="K3" s="664"/>
      <c r="L3" s="664"/>
      <c r="M3" s="664"/>
      <c r="N3" s="664"/>
      <c r="O3" s="664"/>
      <c r="P3" s="664"/>
      <c r="Q3" s="664"/>
      <c r="R3" s="664"/>
      <c r="S3" s="664"/>
      <c r="T3" s="664"/>
      <c r="U3" s="664"/>
      <c r="V3" s="664"/>
    </row>
    <row r="4" spans="1:25" ht="60" customHeight="1" x14ac:dyDescent="0.2">
      <c r="A4" s="123" t="s">
        <v>1</v>
      </c>
      <c r="B4" s="243" t="s">
        <v>653</v>
      </c>
      <c r="C4" s="243" t="s">
        <v>654</v>
      </c>
      <c r="D4" s="238" t="s">
        <v>28</v>
      </c>
      <c r="E4" s="238" t="s">
        <v>29</v>
      </c>
      <c r="F4" s="238" t="s">
        <v>30</v>
      </c>
      <c r="G4" s="238" t="s">
        <v>31</v>
      </c>
      <c r="H4" s="238" t="s">
        <v>0</v>
      </c>
      <c r="I4" s="238" t="s">
        <v>32</v>
      </c>
      <c r="J4" s="238" t="s">
        <v>33</v>
      </c>
      <c r="K4" s="238" t="s">
        <v>34</v>
      </c>
      <c r="L4" s="238" t="s">
        <v>41</v>
      </c>
      <c r="M4" s="238" t="s">
        <v>35</v>
      </c>
      <c r="N4" s="238" t="s">
        <v>36</v>
      </c>
      <c r="O4" s="238" t="s">
        <v>37</v>
      </c>
      <c r="P4" s="238" t="s">
        <v>38</v>
      </c>
      <c r="Q4" s="238" t="s">
        <v>39</v>
      </c>
      <c r="R4" s="238" t="s">
        <v>42</v>
      </c>
      <c r="S4" s="238" t="s">
        <v>40</v>
      </c>
      <c r="T4" s="238" t="s">
        <v>43</v>
      </c>
      <c r="U4" s="238" t="s">
        <v>655</v>
      </c>
      <c r="V4" s="238" t="s">
        <v>44</v>
      </c>
    </row>
    <row r="5" spans="1:25" x14ac:dyDescent="0.2">
      <c r="A5" s="123"/>
      <c r="B5" s="127"/>
      <c r="C5" s="123"/>
      <c r="D5" s="123"/>
      <c r="E5" s="123"/>
      <c r="F5" s="123"/>
      <c r="G5" s="123"/>
      <c r="H5" s="123"/>
      <c r="I5" s="123"/>
      <c r="J5" s="123"/>
      <c r="K5" s="123"/>
      <c r="L5" s="123"/>
      <c r="M5" s="123"/>
      <c r="N5" s="123"/>
      <c r="O5" s="123"/>
      <c r="P5" s="123"/>
      <c r="Q5" s="123"/>
      <c r="R5" s="123"/>
      <c r="S5" s="123"/>
      <c r="T5" s="123"/>
      <c r="U5" s="123"/>
      <c r="V5" s="123"/>
    </row>
    <row r="6" spans="1:25" x14ac:dyDescent="0.2">
      <c r="A6" s="123"/>
      <c r="B6" s="127"/>
      <c r="D6" s="123"/>
      <c r="E6" s="123"/>
      <c r="F6" s="123"/>
      <c r="G6" s="123"/>
      <c r="H6" s="123"/>
      <c r="I6" s="123"/>
      <c r="J6" s="123"/>
      <c r="K6" s="123"/>
      <c r="L6" s="123"/>
      <c r="M6" s="123"/>
      <c r="N6" s="123"/>
      <c r="O6" s="123"/>
      <c r="P6" s="123"/>
      <c r="Q6" s="123"/>
      <c r="R6" s="123"/>
      <c r="S6" s="123"/>
      <c r="T6" s="123"/>
      <c r="U6" s="123"/>
      <c r="V6" s="123"/>
    </row>
    <row r="7" spans="1:25" x14ac:dyDescent="0.2">
      <c r="A7" s="123"/>
      <c r="B7" s="258" t="s">
        <v>3</v>
      </c>
      <c r="C7" s="123"/>
      <c r="D7" s="123"/>
      <c r="E7" s="123"/>
      <c r="F7" s="123"/>
      <c r="G7" s="123"/>
      <c r="H7" s="123"/>
      <c r="I7" s="123"/>
      <c r="J7" s="123"/>
      <c r="K7" s="123"/>
      <c r="L7" s="123"/>
      <c r="M7" s="123"/>
      <c r="N7" s="123"/>
      <c r="O7" s="123"/>
      <c r="P7" s="123"/>
      <c r="Q7" s="123"/>
      <c r="R7" s="123"/>
      <c r="S7" s="123"/>
      <c r="T7" s="123"/>
      <c r="U7" s="123"/>
      <c r="V7" s="123"/>
    </row>
    <row r="9" spans="1:25" x14ac:dyDescent="0.2">
      <c r="B9" s="251"/>
    </row>
    <row r="10" spans="1:25" x14ac:dyDescent="0.2">
      <c r="B10" s="251" t="s">
        <v>648</v>
      </c>
      <c r="C10" s="665"/>
      <c r="D10" s="665"/>
      <c r="E10" s="665"/>
      <c r="F10" s="665"/>
      <c r="G10" s="665"/>
    </row>
    <row r="11" spans="1:25" x14ac:dyDescent="0.2">
      <c r="B11" s="251" t="s">
        <v>649</v>
      </c>
      <c r="C11" s="259"/>
      <c r="E11" s="666"/>
      <c r="F11" s="666"/>
    </row>
    <row r="12" spans="1:25" x14ac:dyDescent="0.2">
      <c r="C12" s="242" t="s">
        <v>650</v>
      </c>
      <c r="E12" s="667" t="s">
        <v>144</v>
      </c>
      <c r="F12" s="668"/>
      <c r="Y12" s="118">
        <f>E7+H7+I7+J7+L7+Q7+S7+U7+V7</f>
        <v>0</v>
      </c>
    </row>
  </sheetData>
  <mergeCells count="5">
    <mergeCell ref="S1:V1"/>
    <mergeCell ref="A2:V3"/>
    <mergeCell ref="C10:G10"/>
    <mergeCell ref="E11:F11"/>
    <mergeCell ref="E12:F12"/>
  </mergeCells>
  <pageMargins left="0.75" right="0.75" top="1" bottom="1" header="0.5" footer="0.5"/>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7"/>
  <sheetViews>
    <sheetView zoomScale="90" zoomScaleNormal="90" workbookViewId="0">
      <selection activeCell="A2" sqref="A2:Q3"/>
    </sheetView>
  </sheetViews>
  <sheetFormatPr defaultRowHeight="14.25" x14ac:dyDescent="0.2"/>
  <cols>
    <col min="1" max="1" width="5" style="248" customWidth="1"/>
    <col min="2" max="2" width="19.5703125" style="248" customWidth="1"/>
    <col min="3" max="3" width="11.85546875" style="248" customWidth="1"/>
    <col min="4" max="4" width="8.85546875" style="248" customWidth="1"/>
    <col min="5" max="6" width="15.7109375" style="248" customWidth="1"/>
    <col min="7" max="7" width="26.42578125" style="248" customWidth="1"/>
    <col min="8" max="8" width="20.5703125" style="248" customWidth="1"/>
    <col min="9" max="16384" width="9.140625" style="248"/>
  </cols>
  <sheetData>
    <row r="1" spans="1:17" x14ac:dyDescent="0.2">
      <c r="E1" s="260"/>
      <c r="F1" s="260"/>
      <c r="G1" s="261" t="s">
        <v>545</v>
      </c>
    </row>
    <row r="2" spans="1:17" x14ac:dyDescent="0.2">
      <c r="A2" s="669" t="s">
        <v>803</v>
      </c>
      <c r="B2" s="669"/>
      <c r="C2" s="669"/>
      <c r="D2" s="669"/>
      <c r="E2" s="669"/>
      <c r="F2" s="669"/>
      <c r="G2" s="669"/>
      <c r="H2" s="262"/>
      <c r="I2" s="262"/>
      <c r="J2" s="262"/>
      <c r="K2" s="262"/>
      <c r="L2" s="262"/>
      <c r="M2" s="262"/>
      <c r="N2" s="262"/>
      <c r="O2" s="262"/>
      <c r="P2" s="262"/>
      <c r="Q2" s="262"/>
    </row>
    <row r="3" spans="1:17" x14ac:dyDescent="0.2">
      <c r="A3" s="670"/>
      <c r="B3" s="670"/>
      <c r="C3" s="670"/>
      <c r="D3" s="670"/>
      <c r="E3" s="670"/>
      <c r="F3" s="670"/>
      <c r="G3" s="670"/>
      <c r="H3" s="262"/>
      <c r="I3" s="262"/>
      <c r="J3" s="262"/>
      <c r="K3" s="262"/>
      <c r="L3" s="262"/>
      <c r="M3" s="262"/>
      <c r="N3" s="262"/>
      <c r="O3" s="262"/>
      <c r="P3" s="262"/>
      <c r="Q3" s="262"/>
    </row>
    <row r="4" spans="1:17" ht="85.5" x14ac:dyDescent="0.2">
      <c r="A4" s="263" t="s">
        <v>214</v>
      </c>
      <c r="B4" s="263" t="s">
        <v>215</v>
      </c>
      <c r="C4" s="263" t="s">
        <v>216</v>
      </c>
      <c r="D4" s="263" t="s">
        <v>217</v>
      </c>
      <c r="E4" s="263" t="s">
        <v>218</v>
      </c>
      <c r="F4" s="263" t="s">
        <v>219</v>
      </c>
      <c r="G4" s="263" t="s">
        <v>220</v>
      </c>
      <c r="H4" s="264"/>
      <c r="I4" s="264"/>
      <c r="J4" s="264"/>
      <c r="K4" s="262"/>
      <c r="L4" s="262"/>
      <c r="M4" s="262"/>
      <c r="N4" s="262"/>
      <c r="O4" s="262"/>
      <c r="P4" s="262"/>
      <c r="Q4" s="262"/>
    </row>
    <row r="5" spans="1:17" x14ac:dyDescent="0.2">
      <c r="A5" s="265">
        <v>1</v>
      </c>
      <c r="B5" s="265">
        <v>2</v>
      </c>
      <c r="C5" s="265">
        <v>3</v>
      </c>
      <c r="D5" s="265">
        <v>4</v>
      </c>
      <c r="E5" s="266">
        <v>5</v>
      </c>
      <c r="F5" s="266">
        <v>6</v>
      </c>
      <c r="G5" s="267" t="s">
        <v>221</v>
      </c>
      <c r="H5" s="262"/>
      <c r="I5" s="262"/>
      <c r="J5" s="262"/>
      <c r="K5" s="262"/>
      <c r="L5" s="262"/>
      <c r="M5" s="262"/>
      <c r="N5" s="262"/>
      <c r="O5" s="262"/>
      <c r="P5" s="262"/>
      <c r="Q5" s="262"/>
    </row>
    <row r="6" spans="1:17" ht="15" x14ac:dyDescent="0.2">
      <c r="A6" s="268"/>
      <c r="B6" s="269"/>
      <c r="C6" s="268"/>
      <c r="D6" s="268"/>
      <c r="E6" s="270"/>
      <c r="F6" s="270"/>
      <c r="G6" s="270"/>
      <c r="H6" s="262"/>
      <c r="I6" s="262"/>
      <c r="J6" s="262"/>
      <c r="K6" s="262"/>
      <c r="L6" s="262"/>
      <c r="M6" s="262"/>
      <c r="N6" s="262"/>
      <c r="O6" s="262"/>
      <c r="P6" s="262"/>
      <c r="Q6" s="262"/>
    </row>
    <row r="7" spans="1:17" x14ac:dyDescent="0.2">
      <c r="A7" s="268"/>
      <c r="B7" s="263"/>
      <c r="C7" s="268"/>
      <c r="D7" s="268"/>
      <c r="E7" s="271"/>
      <c r="F7" s="271"/>
      <c r="G7" s="272"/>
      <c r="H7" s="273"/>
      <c r="I7" s="262"/>
      <c r="J7" s="262"/>
      <c r="K7" s="262"/>
      <c r="L7" s="262"/>
      <c r="M7" s="262"/>
      <c r="N7" s="262"/>
      <c r="O7" s="262"/>
      <c r="P7" s="262"/>
      <c r="Q7" s="262"/>
    </row>
    <row r="8" spans="1:17" x14ac:dyDescent="0.2">
      <c r="A8" s="274"/>
      <c r="B8" s="275" t="s">
        <v>46</v>
      </c>
      <c r="C8" s="268"/>
      <c r="D8" s="268"/>
      <c r="E8" s="268"/>
      <c r="F8" s="268"/>
      <c r="G8" s="272"/>
      <c r="H8" s="247"/>
      <c r="I8" s="247"/>
      <c r="J8" s="247"/>
      <c r="K8" s="247"/>
      <c r="L8" s="247"/>
    </row>
    <row r="9" spans="1:17" x14ac:dyDescent="0.2">
      <c r="A9" s="276"/>
      <c r="B9" s="277"/>
      <c r="C9" s="277"/>
      <c r="D9" s="277"/>
      <c r="E9" s="277"/>
      <c r="F9" s="277"/>
      <c r="G9" s="277"/>
      <c r="H9" s="277"/>
      <c r="I9" s="277"/>
      <c r="J9" s="277"/>
      <c r="K9" s="277"/>
      <c r="L9" s="277"/>
    </row>
    <row r="10" spans="1:17" x14ac:dyDescent="0.2">
      <c r="A10" s="276"/>
      <c r="B10" s="247"/>
      <c r="C10" s="671"/>
      <c r="D10" s="672"/>
      <c r="E10" s="672"/>
      <c r="F10" s="672"/>
      <c r="G10" s="672"/>
      <c r="H10" s="247"/>
      <c r="I10" s="247"/>
      <c r="J10" s="247"/>
      <c r="K10" s="247"/>
      <c r="L10" s="247"/>
    </row>
    <row r="11" spans="1:17" x14ac:dyDescent="0.2">
      <c r="A11" s="276"/>
      <c r="B11" s="247"/>
      <c r="C11" s="672"/>
      <c r="D11" s="672"/>
      <c r="E11" s="672"/>
      <c r="F11" s="672"/>
      <c r="G11" s="672"/>
      <c r="H11" s="247"/>
      <c r="I11" s="247"/>
      <c r="J11" s="247"/>
      <c r="K11" s="247"/>
      <c r="L11" s="247"/>
    </row>
    <row r="12" spans="1:17" x14ac:dyDescent="0.2">
      <c r="B12" s="247" t="s">
        <v>648</v>
      </c>
      <c r="C12" s="653"/>
      <c r="D12" s="653"/>
      <c r="E12" s="653"/>
    </row>
    <row r="13" spans="1:17" x14ac:dyDescent="0.2">
      <c r="B13" s="248" t="s">
        <v>649</v>
      </c>
      <c r="C13" s="249"/>
      <c r="E13" s="249"/>
    </row>
    <row r="14" spans="1:17" x14ac:dyDescent="0.2">
      <c r="C14" s="250" t="s">
        <v>650</v>
      </c>
      <c r="E14" s="250" t="s">
        <v>144</v>
      </c>
    </row>
    <row r="20" spans="5:15" ht="15" x14ac:dyDescent="0.25">
      <c r="E20" s="279"/>
      <c r="F20" s="279"/>
      <c r="G20" s="279"/>
      <c r="H20" s="279"/>
      <c r="I20" s="279"/>
      <c r="J20" s="279"/>
      <c r="K20" s="279"/>
      <c r="L20" s="279"/>
      <c r="M20" s="279"/>
      <c r="N20" s="279"/>
      <c r="O20" s="279"/>
    </row>
    <row r="21" spans="5:15" ht="15" x14ac:dyDescent="0.25">
      <c r="E21" s="279"/>
      <c r="F21" s="279"/>
      <c r="G21" s="279"/>
      <c r="H21" s="279"/>
      <c r="I21" s="279"/>
      <c r="J21" s="279"/>
      <c r="K21" s="279"/>
      <c r="L21" s="279"/>
      <c r="M21" s="279"/>
      <c r="N21" s="279"/>
      <c r="O21" s="279"/>
    </row>
    <row r="22" spans="5:15" x14ac:dyDescent="0.2">
      <c r="E22" s="278"/>
      <c r="F22" s="278"/>
      <c r="G22" s="280"/>
      <c r="H22" s="280"/>
      <c r="I22" s="280"/>
      <c r="J22" s="280"/>
      <c r="K22" s="280"/>
      <c r="L22" s="280"/>
      <c r="M22" s="280"/>
      <c r="N22" s="280"/>
      <c r="O22" s="247"/>
    </row>
    <row r="23" spans="5:15" x14ac:dyDescent="0.2">
      <c r="E23" s="278"/>
      <c r="F23" s="278"/>
      <c r="G23" s="247"/>
      <c r="H23" s="247"/>
      <c r="I23" s="247"/>
      <c r="J23" s="247"/>
      <c r="K23" s="247"/>
      <c r="L23" s="247"/>
      <c r="M23" s="247"/>
      <c r="N23" s="247"/>
      <c r="O23" s="247"/>
    </row>
    <row r="24" spans="5:15" x14ac:dyDescent="0.2">
      <c r="E24" s="276"/>
      <c r="F24" s="276"/>
      <c r="G24" s="247"/>
      <c r="H24" s="247"/>
      <c r="I24" s="247"/>
      <c r="J24" s="247"/>
      <c r="K24" s="247"/>
      <c r="L24" s="247"/>
      <c r="M24" s="247"/>
      <c r="N24" s="247"/>
      <c r="O24" s="247"/>
    </row>
    <row r="25" spans="5:15" x14ac:dyDescent="0.2">
      <c r="E25" s="276"/>
      <c r="F25" s="276"/>
      <c r="G25" s="277"/>
      <c r="H25" s="277"/>
      <c r="I25" s="277"/>
      <c r="J25" s="277"/>
      <c r="K25" s="277"/>
      <c r="L25" s="277"/>
      <c r="M25" s="277"/>
      <c r="N25" s="277"/>
      <c r="O25" s="277"/>
    </row>
    <row r="26" spans="5:15" x14ac:dyDescent="0.2">
      <c r="E26" s="276"/>
      <c r="F26" s="276"/>
      <c r="G26" s="247"/>
      <c r="H26" s="247"/>
      <c r="I26" s="247"/>
      <c r="J26" s="247"/>
      <c r="K26" s="247"/>
      <c r="L26" s="247"/>
      <c r="M26" s="247"/>
      <c r="N26" s="247"/>
      <c r="O26" s="247"/>
    </row>
    <row r="27" spans="5:15" x14ac:dyDescent="0.2">
      <c r="E27" s="276"/>
      <c r="F27" s="276"/>
      <c r="G27" s="247"/>
      <c r="H27" s="247"/>
      <c r="I27" s="247"/>
      <c r="J27" s="247"/>
      <c r="K27" s="247"/>
      <c r="L27" s="247"/>
      <c r="M27" s="247"/>
      <c r="N27" s="247"/>
      <c r="O27" s="247"/>
    </row>
  </sheetData>
  <mergeCells count="3">
    <mergeCell ref="A2:G3"/>
    <mergeCell ref="C10:G11"/>
    <mergeCell ref="C12:E12"/>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7"/>
  <sheetViews>
    <sheetView topLeftCell="A22" workbookViewId="0">
      <selection activeCell="A3" sqref="A3:Q3"/>
    </sheetView>
  </sheetViews>
  <sheetFormatPr defaultRowHeight="12.75" x14ac:dyDescent="0.2"/>
  <cols>
    <col min="1" max="1" width="27.5703125" style="118" customWidth="1"/>
    <col min="2" max="2" width="13.85546875" style="118" customWidth="1"/>
    <col min="3" max="3" width="15.28515625" style="118" customWidth="1"/>
    <col min="4" max="4" width="15" style="118" customWidth="1"/>
    <col min="5" max="5" width="14.140625" style="118" customWidth="1"/>
    <col min="6" max="6" width="16" style="282" customWidth="1"/>
    <col min="7" max="7" width="9.140625" style="282" customWidth="1"/>
    <col min="8" max="9" width="10.85546875" style="282" customWidth="1"/>
    <col min="10" max="10" width="15" style="282" customWidth="1"/>
    <col min="11" max="16384" width="9.140625" style="118"/>
  </cols>
  <sheetData>
    <row r="1" spans="1:10" x14ac:dyDescent="0.2">
      <c r="F1" s="281" t="s">
        <v>546</v>
      </c>
    </row>
    <row r="2" spans="1:10" ht="39.75" customHeight="1" x14ac:dyDescent="0.2">
      <c r="A2" s="673" t="s">
        <v>513</v>
      </c>
      <c r="B2" s="673"/>
      <c r="C2" s="673"/>
      <c r="D2" s="673"/>
      <c r="E2" s="673"/>
      <c r="F2" s="673"/>
      <c r="G2" s="283"/>
      <c r="H2" s="283"/>
      <c r="I2" s="283"/>
      <c r="J2" s="283"/>
    </row>
    <row r="3" spans="1:10" x14ac:dyDescent="0.2">
      <c r="A3" s="674" t="s">
        <v>509</v>
      </c>
      <c r="B3" s="674"/>
      <c r="C3" s="674"/>
      <c r="D3" s="674"/>
      <c r="E3" s="674"/>
      <c r="F3" s="674"/>
      <c r="G3" s="283"/>
      <c r="H3" s="283"/>
      <c r="I3" s="283"/>
      <c r="J3" s="283"/>
    </row>
    <row r="4" spans="1:10" x14ac:dyDescent="0.2">
      <c r="A4" s="284"/>
      <c r="B4" s="284"/>
      <c r="C4" s="284"/>
      <c r="D4" s="284"/>
      <c r="E4" s="285"/>
      <c r="F4" s="284"/>
      <c r="G4" s="283"/>
      <c r="H4" s="283"/>
      <c r="I4" s="283"/>
      <c r="J4" s="283"/>
    </row>
    <row r="5" spans="1:10" ht="27" customHeight="1" x14ac:dyDescent="0.2">
      <c r="A5" s="675" t="s">
        <v>499</v>
      </c>
      <c r="B5" s="677" t="s">
        <v>500</v>
      </c>
      <c r="C5" s="678"/>
      <c r="D5" s="678"/>
      <c r="E5" s="679" t="s">
        <v>511</v>
      </c>
      <c r="F5" s="675" t="s">
        <v>512</v>
      </c>
      <c r="G5" s="286"/>
      <c r="J5" s="287"/>
    </row>
    <row r="6" spans="1:10" ht="114.75" customHeight="1" x14ac:dyDescent="0.2">
      <c r="A6" s="676"/>
      <c r="B6" s="288" t="s">
        <v>510</v>
      </c>
      <c r="C6" s="399" t="s">
        <v>501</v>
      </c>
      <c r="D6" s="399" t="s">
        <v>502</v>
      </c>
      <c r="E6" s="680"/>
      <c r="F6" s="676"/>
      <c r="J6" s="286"/>
    </row>
    <row r="7" spans="1:10" x14ac:dyDescent="0.2">
      <c r="A7" s="289">
        <v>1</v>
      </c>
      <c r="B7" s="289">
        <v>2</v>
      </c>
      <c r="C7" s="289">
        <v>3</v>
      </c>
      <c r="D7" s="289">
        <v>4</v>
      </c>
      <c r="E7" s="289">
        <v>5</v>
      </c>
      <c r="F7" s="290">
        <v>6</v>
      </c>
      <c r="G7" s="291"/>
      <c r="H7" s="291"/>
      <c r="I7" s="291"/>
      <c r="J7" s="292"/>
    </row>
    <row r="8" spans="1:10" ht="25.5" x14ac:dyDescent="0.2">
      <c r="A8" s="293" t="s">
        <v>503</v>
      </c>
      <c r="B8" s="289"/>
      <c r="C8" s="289"/>
      <c r="D8" s="289"/>
      <c r="E8" s="289"/>
      <c r="F8" s="289"/>
      <c r="G8" s="291"/>
      <c r="H8" s="291"/>
      <c r="I8" s="291"/>
      <c r="J8" s="292"/>
    </row>
    <row r="9" spans="1:10" x14ac:dyDescent="0.2">
      <c r="A9" s="293" t="s">
        <v>504</v>
      </c>
      <c r="B9" s="289"/>
      <c r="C9" s="289"/>
      <c r="D9" s="289"/>
      <c r="E9" s="289"/>
      <c r="F9" s="289"/>
      <c r="G9" s="291"/>
      <c r="H9" s="291"/>
      <c r="I9" s="291"/>
      <c r="J9" s="292"/>
    </row>
    <row r="10" spans="1:10" ht="25.5" x14ac:dyDescent="0.2">
      <c r="A10" s="293" t="s">
        <v>505</v>
      </c>
      <c r="B10" s="289"/>
      <c r="C10" s="289"/>
      <c r="D10" s="289"/>
      <c r="E10" s="289"/>
      <c r="F10" s="289"/>
      <c r="G10" s="291"/>
      <c r="H10" s="291"/>
      <c r="I10" s="291"/>
      <c r="J10" s="292"/>
    </row>
    <row r="11" spans="1:10" x14ac:dyDescent="0.2">
      <c r="A11" s="293" t="s">
        <v>506</v>
      </c>
      <c r="B11" s="294"/>
      <c r="C11" s="294"/>
      <c r="D11" s="294"/>
      <c r="E11" s="294"/>
      <c r="F11" s="294"/>
    </row>
    <row r="12" spans="1:10" x14ac:dyDescent="0.2">
      <c r="A12" s="293" t="s">
        <v>507</v>
      </c>
      <c r="B12" s="294"/>
      <c r="C12" s="294"/>
      <c r="D12" s="294"/>
      <c r="E12" s="294"/>
      <c r="F12" s="294"/>
    </row>
    <row r="13" spans="1:10" x14ac:dyDescent="0.2">
      <c r="A13" s="293" t="s">
        <v>508</v>
      </c>
      <c r="B13" s="294"/>
      <c r="C13" s="294"/>
      <c r="D13" s="294"/>
      <c r="E13" s="294"/>
      <c r="F13" s="294"/>
    </row>
    <row r="14" spans="1:10" x14ac:dyDescent="0.2">
      <c r="A14" s="295" t="s">
        <v>46</v>
      </c>
      <c r="B14" s="296"/>
      <c r="C14" s="294"/>
      <c r="D14" s="294"/>
      <c r="E14" s="294"/>
      <c r="F14" s="294"/>
    </row>
    <row r="15" spans="1:10" x14ac:dyDescent="0.2">
      <c r="A15" s="297"/>
      <c r="B15" s="298"/>
      <c r="C15" s="297"/>
      <c r="D15" s="297"/>
      <c r="E15" s="297"/>
      <c r="F15" s="297"/>
    </row>
    <row r="16" spans="1:10" ht="28.5" customHeight="1" x14ac:dyDescent="0.2">
      <c r="A16" s="682" t="s">
        <v>517</v>
      </c>
      <c r="B16" s="683"/>
      <c r="C16" s="683"/>
      <c r="D16" s="683"/>
      <c r="E16" s="683"/>
      <c r="F16" s="683"/>
    </row>
    <row r="17" spans="1:13" x14ac:dyDescent="0.2">
      <c r="A17" s="299"/>
      <c r="B17" s="297"/>
      <c r="C17" s="297"/>
      <c r="D17" s="297"/>
      <c r="E17" s="297"/>
      <c r="F17" s="297"/>
    </row>
    <row r="18" spans="1:13" x14ac:dyDescent="0.2">
      <c r="A18" s="684" t="s">
        <v>516</v>
      </c>
      <c r="B18" s="685"/>
      <c r="C18" s="685"/>
      <c r="D18" s="685"/>
      <c r="E18" s="685"/>
      <c r="F18" s="685"/>
    </row>
    <row r="19" spans="1:13" x14ac:dyDescent="0.2">
      <c r="A19" s="686" t="s">
        <v>515</v>
      </c>
      <c r="B19" s="687"/>
      <c r="C19" s="687"/>
      <c r="D19" s="687"/>
      <c r="E19" s="687"/>
      <c r="F19" s="687"/>
    </row>
    <row r="20" spans="1:13" x14ac:dyDescent="0.2">
      <c r="A20" s="282"/>
      <c r="B20" s="282"/>
      <c r="C20" s="282"/>
      <c r="D20" s="282"/>
      <c r="E20" s="282"/>
    </row>
    <row r="21" spans="1:13" x14ac:dyDescent="0.2">
      <c r="A21" s="281"/>
      <c r="B21" s="282"/>
      <c r="C21" s="282"/>
      <c r="D21" s="282"/>
      <c r="E21" s="282"/>
    </row>
    <row r="22" spans="1:13" x14ac:dyDescent="0.2">
      <c r="H22" s="688" t="s">
        <v>546</v>
      </c>
      <c r="I22" s="689"/>
    </row>
    <row r="23" spans="1:13" x14ac:dyDescent="0.2">
      <c r="A23" s="660" t="s">
        <v>804</v>
      </c>
      <c r="B23" s="660"/>
      <c r="C23" s="660"/>
      <c r="D23" s="660"/>
      <c r="E23" s="660"/>
      <c r="F23" s="660"/>
      <c r="G23" s="660"/>
      <c r="H23" s="660"/>
      <c r="I23" s="660"/>
      <c r="J23" s="302"/>
    </row>
    <row r="24" spans="1:13" ht="12.75" customHeight="1" x14ac:dyDescent="0.2">
      <c r="A24" s="690" t="s">
        <v>514</v>
      </c>
      <c r="B24" s="690"/>
      <c r="C24" s="690"/>
      <c r="D24" s="690"/>
      <c r="E24" s="690"/>
      <c r="F24" s="690"/>
      <c r="G24" s="690"/>
      <c r="H24" s="690"/>
      <c r="I24" s="690"/>
      <c r="J24" s="690"/>
      <c r="K24" s="690"/>
      <c r="L24" s="690"/>
      <c r="M24" s="690"/>
    </row>
    <row r="25" spans="1:13" x14ac:dyDescent="0.2">
      <c r="A25" s="536" t="s">
        <v>653</v>
      </c>
      <c r="B25" s="661" t="s">
        <v>656</v>
      </c>
      <c r="C25" s="552" t="s">
        <v>657</v>
      </c>
      <c r="D25" s="558" t="s">
        <v>500</v>
      </c>
      <c r="E25" s="558"/>
      <c r="F25" s="558"/>
      <c r="G25" s="558"/>
      <c r="H25" s="558"/>
      <c r="I25" s="558"/>
      <c r="J25" s="301"/>
    </row>
    <row r="26" spans="1:13" ht="51" x14ac:dyDescent="0.2">
      <c r="A26" s="558"/>
      <c r="B26" s="548"/>
      <c r="C26" s="554"/>
      <c r="D26" s="119" t="s">
        <v>503</v>
      </c>
      <c r="E26" s="119" t="s">
        <v>504</v>
      </c>
      <c r="F26" s="119" t="s">
        <v>505</v>
      </c>
      <c r="G26" s="119" t="s">
        <v>506</v>
      </c>
      <c r="H26" s="119" t="s">
        <v>507</v>
      </c>
      <c r="I26" s="119" t="s">
        <v>508</v>
      </c>
    </row>
    <row r="27" spans="1:13" x14ac:dyDescent="0.2">
      <c r="A27" s="303">
        <v>1</v>
      </c>
      <c r="B27" s="303">
        <v>2</v>
      </c>
      <c r="C27" s="303">
        <v>3</v>
      </c>
      <c r="D27" s="303">
        <v>4</v>
      </c>
      <c r="E27" s="303">
        <v>5</v>
      </c>
      <c r="F27" s="303">
        <v>6</v>
      </c>
      <c r="G27" s="303">
        <v>7</v>
      </c>
      <c r="H27" s="303">
        <v>8</v>
      </c>
      <c r="I27" s="303">
        <v>9</v>
      </c>
    </row>
    <row r="28" spans="1:13" x14ac:dyDescent="0.2">
      <c r="A28" s="303"/>
      <c r="B28" s="303"/>
      <c r="C28" s="303"/>
      <c r="D28" s="303"/>
      <c r="E28" s="303"/>
      <c r="F28" s="303"/>
      <c r="G28" s="303"/>
      <c r="H28" s="303"/>
      <c r="I28" s="303"/>
    </row>
    <row r="29" spans="1:13" x14ac:dyDescent="0.2">
      <c r="A29" s="119"/>
      <c r="B29" s="119"/>
      <c r="C29" s="303"/>
      <c r="D29" s="303"/>
      <c r="E29" s="303"/>
      <c r="F29" s="303"/>
      <c r="G29" s="303"/>
      <c r="H29" s="303"/>
      <c r="I29" s="303"/>
    </row>
    <row r="30" spans="1:13" x14ac:dyDescent="0.2">
      <c r="A30" s="127" t="s">
        <v>46</v>
      </c>
      <c r="B30" s="127"/>
      <c r="C30" s="304"/>
      <c r="D30" s="123"/>
      <c r="E30" s="123"/>
      <c r="F30" s="123"/>
      <c r="G30" s="123"/>
      <c r="H30" s="123"/>
      <c r="I30" s="123"/>
    </row>
    <row r="31" spans="1:13" ht="13.15" customHeight="1" x14ac:dyDescent="0.2">
      <c r="A31" s="691" t="s">
        <v>517</v>
      </c>
      <c r="B31" s="692"/>
      <c r="C31" s="692"/>
      <c r="D31" s="692"/>
      <c r="E31" s="692"/>
      <c r="F31" s="692"/>
      <c r="G31" s="281" t="s">
        <v>658</v>
      </c>
    </row>
    <row r="32" spans="1:13" x14ac:dyDescent="0.2">
      <c r="B32" s="282"/>
      <c r="C32" s="305"/>
      <c r="D32" s="282"/>
      <c r="E32" s="282"/>
    </row>
    <row r="33" spans="1:10" s="251" customFormat="1" x14ac:dyDescent="0.2">
      <c r="A33" s="306" t="s">
        <v>659</v>
      </c>
      <c r="B33" s="306"/>
      <c r="C33" s="306"/>
      <c r="D33" s="306"/>
      <c r="E33" s="281"/>
      <c r="F33" s="281"/>
      <c r="G33" s="281"/>
      <c r="H33" s="281"/>
      <c r="I33" s="281"/>
      <c r="J33" s="281"/>
    </row>
    <row r="34" spans="1:10" x14ac:dyDescent="0.2">
      <c r="A34" s="281"/>
      <c r="B34" s="281"/>
      <c r="C34" s="282"/>
      <c r="D34" s="282"/>
      <c r="E34" s="282"/>
    </row>
    <row r="35" spans="1:10" x14ac:dyDescent="0.2">
      <c r="A35" s="305" t="s">
        <v>660</v>
      </c>
      <c r="B35" s="681"/>
      <c r="C35" s="681"/>
      <c r="D35" s="681"/>
      <c r="E35" s="282"/>
    </row>
    <row r="36" spans="1:10" x14ac:dyDescent="0.2">
      <c r="A36" s="281" t="s">
        <v>649</v>
      </c>
      <c r="B36" s="259"/>
      <c r="C36" s="282"/>
      <c r="D36" s="259"/>
      <c r="E36" s="282"/>
    </row>
    <row r="37" spans="1:10" x14ac:dyDescent="0.2">
      <c r="A37" s="282"/>
      <c r="B37" s="300" t="s">
        <v>650</v>
      </c>
      <c r="C37" s="282"/>
      <c r="D37" s="300" t="s">
        <v>144</v>
      </c>
      <c r="E37" s="282"/>
    </row>
  </sheetData>
  <mergeCells count="18">
    <mergeCell ref="B35:D35"/>
    <mergeCell ref="A16:F16"/>
    <mergeCell ref="A18:F18"/>
    <mergeCell ref="A19:F19"/>
    <mergeCell ref="H22:I22"/>
    <mergeCell ref="A23:I23"/>
    <mergeCell ref="A24:M24"/>
    <mergeCell ref="A25:A26"/>
    <mergeCell ref="B25:B26"/>
    <mergeCell ref="C25:C26"/>
    <mergeCell ref="D25:I25"/>
    <mergeCell ref="A31:F31"/>
    <mergeCell ref="A2:F2"/>
    <mergeCell ref="A3:F3"/>
    <mergeCell ref="A5:A6"/>
    <mergeCell ref="B5:D5"/>
    <mergeCell ref="E5:E6"/>
    <mergeCell ref="F5:F6"/>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5"/>
  <sheetViews>
    <sheetView workbookViewId="0">
      <selection activeCell="L32" sqref="L32"/>
    </sheetView>
  </sheetViews>
  <sheetFormatPr defaultRowHeight="12.75" x14ac:dyDescent="0.2"/>
  <cols>
    <col min="1" max="1" width="25.140625" style="118" customWidth="1"/>
    <col min="2" max="2" width="13" style="118" customWidth="1"/>
    <col min="3" max="3" width="9.5703125" style="118" customWidth="1"/>
    <col min="4" max="4" width="14.5703125" style="118" customWidth="1"/>
    <col min="5" max="5" width="9.140625" style="118"/>
    <col min="6" max="6" width="13.42578125" style="118" customWidth="1"/>
    <col min="7" max="7" width="9.140625" style="118"/>
    <col min="8" max="8" width="13.7109375" style="118" customWidth="1"/>
    <col min="9" max="9" width="9.140625" style="118"/>
    <col min="10" max="10" width="14.5703125" style="118" customWidth="1"/>
    <col min="11" max="11" width="9.140625" style="118"/>
    <col min="12" max="12" width="13.5703125" style="118" customWidth="1"/>
    <col min="13" max="16384" width="9.140625" style="118"/>
  </cols>
  <sheetData>
    <row r="1" spans="1:12" x14ac:dyDescent="0.2">
      <c r="G1" s="694" t="s">
        <v>661</v>
      </c>
      <c r="H1" s="694"/>
      <c r="I1" s="694"/>
      <c r="J1" s="694"/>
      <c r="K1" s="694"/>
      <c r="L1" s="694"/>
    </row>
    <row r="2" spans="1:12" x14ac:dyDescent="0.2">
      <c r="A2" s="695" t="s">
        <v>805</v>
      </c>
      <c r="B2" s="696"/>
      <c r="C2" s="696"/>
      <c r="D2" s="696"/>
      <c r="E2" s="696"/>
      <c r="F2" s="696"/>
      <c r="G2" s="696"/>
      <c r="H2" s="696"/>
      <c r="I2" s="696"/>
      <c r="J2" s="696"/>
      <c r="K2" s="696"/>
      <c r="L2" s="696"/>
    </row>
    <row r="3" spans="1:12" x14ac:dyDescent="0.2">
      <c r="A3" s="697" t="s">
        <v>662</v>
      </c>
      <c r="B3" s="697" t="s">
        <v>663</v>
      </c>
      <c r="C3" s="698" t="s">
        <v>755</v>
      </c>
      <c r="D3" s="698"/>
      <c r="E3" s="698"/>
      <c r="F3" s="698"/>
      <c r="G3" s="698"/>
      <c r="H3" s="698"/>
      <c r="I3" s="698"/>
      <c r="J3" s="698"/>
      <c r="K3" s="698"/>
      <c r="L3" s="698"/>
    </row>
    <row r="4" spans="1:12" x14ac:dyDescent="0.2">
      <c r="A4" s="697"/>
      <c r="B4" s="697"/>
      <c r="C4" s="699" t="s">
        <v>664</v>
      </c>
      <c r="D4" s="699"/>
      <c r="E4" s="699" t="s">
        <v>665</v>
      </c>
      <c r="F4" s="699"/>
      <c r="G4" s="699" t="s">
        <v>666</v>
      </c>
      <c r="H4" s="699"/>
      <c r="I4" s="700" t="s">
        <v>667</v>
      </c>
      <c r="J4" s="700"/>
      <c r="K4" s="701" t="s">
        <v>668</v>
      </c>
      <c r="L4" s="702"/>
    </row>
    <row r="5" spans="1:12" ht="25.5" x14ac:dyDescent="0.2">
      <c r="A5" s="697"/>
      <c r="B5" s="697"/>
      <c r="C5" s="361" t="s">
        <v>756</v>
      </c>
      <c r="D5" s="361" t="s">
        <v>757</v>
      </c>
      <c r="E5" s="361" t="s">
        <v>756</v>
      </c>
      <c r="F5" s="361" t="s">
        <v>757</v>
      </c>
      <c r="G5" s="361" t="s">
        <v>756</v>
      </c>
      <c r="H5" s="361" t="s">
        <v>757</v>
      </c>
      <c r="I5" s="361" t="s">
        <v>756</v>
      </c>
      <c r="J5" s="361" t="s">
        <v>757</v>
      </c>
      <c r="K5" s="361" t="s">
        <v>756</v>
      </c>
      <c r="L5" s="361" t="s">
        <v>757</v>
      </c>
    </row>
    <row r="6" spans="1:12" ht="25.5" x14ac:dyDescent="0.2">
      <c r="A6" s="362" t="s">
        <v>669</v>
      </c>
      <c r="B6" s="1"/>
      <c r="C6" s="1"/>
      <c r="D6" s="1"/>
      <c r="E6" s="1"/>
      <c r="F6" s="1"/>
      <c r="G6" s="1"/>
      <c r="H6" s="363"/>
      <c r="I6" s="1"/>
      <c r="J6" s="1"/>
      <c r="K6" s="1">
        <f t="shared" ref="K6:L11" si="0">C6+E6+G6+I6</f>
        <v>0</v>
      </c>
      <c r="L6" s="1">
        <f t="shared" si="0"/>
        <v>0</v>
      </c>
    </row>
    <row r="7" spans="1:12" x14ac:dyDescent="0.2">
      <c r="A7" s="362" t="s">
        <v>670</v>
      </c>
      <c r="B7" s="1"/>
      <c r="C7" s="1"/>
      <c r="D7" s="1"/>
      <c r="E7" s="1"/>
      <c r="F7" s="1"/>
      <c r="G7" s="1"/>
      <c r="H7" s="363"/>
      <c r="I7" s="1"/>
      <c r="J7" s="1"/>
      <c r="K7" s="1">
        <f t="shared" si="0"/>
        <v>0</v>
      </c>
      <c r="L7" s="1">
        <f t="shared" si="0"/>
        <v>0</v>
      </c>
    </row>
    <row r="8" spans="1:12" ht="25.5" x14ac:dyDescent="0.2">
      <c r="A8" s="362" t="s">
        <v>671</v>
      </c>
      <c r="B8" s="1"/>
      <c r="C8" s="1"/>
      <c r="D8" s="1"/>
      <c r="E8" s="1"/>
      <c r="F8" s="1"/>
      <c r="G8" s="1"/>
      <c r="H8" s="363"/>
      <c r="I8" s="1"/>
      <c r="J8" s="1"/>
      <c r="K8" s="1">
        <f t="shared" si="0"/>
        <v>0</v>
      </c>
      <c r="L8" s="1">
        <f t="shared" si="0"/>
        <v>0</v>
      </c>
    </row>
    <row r="9" spans="1:12" ht="25.5" x14ac:dyDescent="0.2">
      <c r="A9" s="362" t="s">
        <v>672</v>
      </c>
      <c r="B9" s="1"/>
      <c r="C9" s="1"/>
      <c r="D9" s="1"/>
      <c r="E9" s="1"/>
      <c r="F9" s="1"/>
      <c r="G9" s="1"/>
      <c r="H9" s="363"/>
      <c r="I9" s="1"/>
      <c r="J9" s="1"/>
      <c r="K9" s="1">
        <f t="shared" si="0"/>
        <v>0</v>
      </c>
      <c r="L9" s="1">
        <f t="shared" si="0"/>
        <v>0</v>
      </c>
    </row>
    <row r="10" spans="1:12" ht="25.5" x14ac:dyDescent="0.2">
      <c r="A10" s="362" t="s">
        <v>673</v>
      </c>
      <c r="B10" s="1"/>
      <c r="C10" s="1"/>
      <c r="D10" s="1"/>
      <c r="E10" s="1"/>
      <c r="F10" s="1"/>
      <c r="G10" s="1"/>
      <c r="H10" s="363"/>
      <c r="I10" s="1"/>
      <c r="J10" s="1"/>
      <c r="K10" s="1">
        <f t="shared" si="0"/>
        <v>0</v>
      </c>
      <c r="L10" s="1">
        <f t="shared" si="0"/>
        <v>0</v>
      </c>
    </row>
    <row r="11" spans="1:12" x14ac:dyDescent="0.2">
      <c r="A11" s="364" t="s">
        <v>46</v>
      </c>
      <c r="B11" s="1"/>
      <c r="C11" s="1"/>
      <c r="D11" s="1"/>
      <c r="E11" s="1"/>
      <c r="F11" s="1"/>
      <c r="G11" s="1"/>
      <c r="H11" s="1"/>
      <c r="I11" s="1"/>
      <c r="J11" s="1"/>
      <c r="K11" s="1">
        <f t="shared" si="0"/>
        <v>0</v>
      </c>
      <c r="L11" s="1">
        <f t="shared" si="0"/>
        <v>0</v>
      </c>
    </row>
    <row r="13" spans="1:12" s="251" customFormat="1" ht="15" x14ac:dyDescent="0.25">
      <c r="A13" s="308" t="s">
        <v>648</v>
      </c>
      <c r="B13" s="703"/>
      <c r="C13" s="703"/>
      <c r="D13" s="703"/>
      <c r="E13" s="703"/>
    </row>
    <row r="14" spans="1:12" s="251" customFormat="1" ht="15" x14ac:dyDescent="0.25">
      <c r="A14" s="308" t="s">
        <v>649</v>
      </c>
      <c r="B14" s="309"/>
      <c r="C14" s="310"/>
      <c r="D14" s="704"/>
      <c r="E14" s="704"/>
    </row>
    <row r="15" spans="1:12" s="251" customFormat="1" ht="15" x14ac:dyDescent="0.25">
      <c r="A15" s="310"/>
      <c r="B15" s="311" t="s">
        <v>650</v>
      </c>
      <c r="C15" s="310"/>
      <c r="D15" s="693" t="s">
        <v>674</v>
      </c>
      <c r="E15" s="693"/>
    </row>
  </sheetData>
  <mergeCells count="13">
    <mergeCell ref="D15:E15"/>
    <mergeCell ref="G1:L1"/>
    <mergeCell ref="A2:L2"/>
    <mergeCell ref="A3:A5"/>
    <mergeCell ref="B3:B5"/>
    <mergeCell ref="C3:L3"/>
    <mergeCell ref="C4:D4"/>
    <mergeCell ref="E4:F4"/>
    <mergeCell ref="G4:H4"/>
    <mergeCell ref="I4:J4"/>
    <mergeCell ref="K4:L4"/>
    <mergeCell ref="B13:E13"/>
    <mergeCell ref="D14:E14"/>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4"/>
  <sheetViews>
    <sheetView topLeftCell="A2" zoomScale="80" zoomScaleNormal="80" workbookViewId="0">
      <selection activeCell="A3" sqref="A3:Q3"/>
    </sheetView>
  </sheetViews>
  <sheetFormatPr defaultRowHeight="18" x14ac:dyDescent="0.25"/>
  <cols>
    <col min="1" max="1" width="3.140625" style="6" bestFit="1" customWidth="1"/>
    <col min="2" max="2" width="23.5703125" style="6" customWidth="1"/>
    <col min="3" max="3" width="17.7109375" style="6" customWidth="1"/>
    <col min="4" max="4" width="14.85546875" style="6" customWidth="1"/>
    <col min="5" max="5" width="13.28515625" style="6" customWidth="1"/>
    <col min="6" max="6" width="13.5703125" style="6" customWidth="1"/>
    <col min="7" max="7" width="9.140625" style="6"/>
    <col min="8" max="8" width="14.42578125" style="6" customWidth="1"/>
    <col min="9" max="9" width="11.5703125" style="6" customWidth="1"/>
    <col min="10" max="10" width="12.42578125" style="6" customWidth="1"/>
    <col min="11" max="12" width="12.7109375" style="6" customWidth="1"/>
    <col min="13" max="13" width="16.5703125" style="6" customWidth="1"/>
    <col min="14" max="16384" width="9.140625" style="6"/>
  </cols>
  <sheetData>
    <row r="1" spans="1:13" x14ac:dyDescent="0.25">
      <c r="M1" s="135" t="s">
        <v>675</v>
      </c>
    </row>
    <row r="2" spans="1:13" x14ac:dyDescent="0.25">
      <c r="A2" s="705" t="s">
        <v>806</v>
      </c>
      <c r="B2" s="705"/>
      <c r="C2" s="705"/>
      <c r="D2" s="705"/>
      <c r="E2" s="705"/>
      <c r="F2" s="705"/>
      <c r="G2" s="705"/>
      <c r="H2" s="705"/>
      <c r="I2" s="705"/>
      <c r="J2" s="705"/>
      <c r="K2" s="705"/>
      <c r="L2" s="705"/>
      <c r="M2" s="705"/>
    </row>
    <row r="3" spans="1:13" x14ac:dyDescent="0.25">
      <c r="A3" s="706" t="s">
        <v>255</v>
      </c>
      <c r="B3" s="706"/>
      <c r="C3" s="706"/>
      <c r="D3" s="706"/>
      <c r="E3" s="706"/>
      <c r="F3" s="706"/>
      <c r="G3" s="706"/>
      <c r="H3" s="706"/>
      <c r="I3" s="706"/>
      <c r="J3" s="706"/>
      <c r="K3" s="706"/>
      <c r="L3" s="706"/>
      <c r="M3" s="135"/>
    </row>
    <row r="4" spans="1:13" x14ac:dyDescent="0.25">
      <c r="A4" s="565" t="s">
        <v>144</v>
      </c>
      <c r="B4" s="565" t="s">
        <v>145</v>
      </c>
      <c r="C4" s="565" t="s">
        <v>676</v>
      </c>
      <c r="D4" s="565" t="s">
        <v>677</v>
      </c>
      <c r="E4" s="707" t="s">
        <v>678</v>
      </c>
      <c r="F4" s="707"/>
      <c r="G4" s="707"/>
      <c r="H4" s="707"/>
      <c r="I4" s="707"/>
      <c r="J4" s="708" t="s">
        <v>679</v>
      </c>
      <c r="K4" s="708"/>
      <c r="L4" s="710" t="s">
        <v>147</v>
      </c>
      <c r="M4" s="710" t="s">
        <v>680</v>
      </c>
    </row>
    <row r="5" spans="1:13" x14ac:dyDescent="0.25">
      <c r="A5" s="586"/>
      <c r="B5" s="586"/>
      <c r="C5" s="586"/>
      <c r="D5" s="586"/>
      <c r="E5" s="710" t="s">
        <v>681</v>
      </c>
      <c r="F5" s="710" t="s">
        <v>682</v>
      </c>
      <c r="G5" s="710" t="s">
        <v>146</v>
      </c>
      <c r="H5" s="710"/>
      <c r="I5" s="710"/>
      <c r="J5" s="709"/>
      <c r="K5" s="709"/>
      <c r="L5" s="710"/>
      <c r="M5" s="710"/>
    </row>
    <row r="6" spans="1:13" ht="89.25" x14ac:dyDescent="0.25">
      <c r="A6" s="586"/>
      <c r="B6" s="586"/>
      <c r="C6" s="586"/>
      <c r="D6" s="586"/>
      <c r="E6" s="710"/>
      <c r="F6" s="710"/>
      <c r="G6" s="7" t="s">
        <v>149</v>
      </c>
      <c r="H6" s="7" t="s">
        <v>150</v>
      </c>
      <c r="I6" s="7" t="s">
        <v>683</v>
      </c>
      <c r="J6" s="240" t="s">
        <v>684</v>
      </c>
      <c r="K6" s="239" t="s">
        <v>685</v>
      </c>
      <c r="L6" s="710"/>
      <c r="M6" s="710"/>
    </row>
    <row r="7" spans="1:13" x14ac:dyDescent="0.25">
      <c r="A7" s="32">
        <v>1</v>
      </c>
      <c r="B7" s="32">
        <v>2</v>
      </c>
      <c r="C7" s="32">
        <v>3</v>
      </c>
      <c r="D7" s="32">
        <v>4</v>
      </c>
      <c r="E7" s="32">
        <v>5</v>
      </c>
      <c r="F7" s="32">
        <v>6</v>
      </c>
      <c r="G7" s="32">
        <v>7</v>
      </c>
      <c r="H7" s="32">
        <v>8</v>
      </c>
      <c r="I7" s="32">
        <v>9</v>
      </c>
      <c r="J7" s="32">
        <v>10</v>
      </c>
      <c r="K7" s="32">
        <v>11</v>
      </c>
      <c r="L7" s="32">
        <v>12</v>
      </c>
      <c r="M7" s="32">
        <v>13</v>
      </c>
    </row>
    <row r="8" spans="1:13" ht="51" x14ac:dyDescent="0.25">
      <c r="A8" s="713" t="s">
        <v>151</v>
      </c>
      <c r="B8" s="713"/>
      <c r="C8" s="34" t="s">
        <v>686</v>
      </c>
      <c r="D8" s="34" t="s">
        <v>687</v>
      </c>
      <c r="E8" s="35" t="s">
        <v>688</v>
      </c>
      <c r="F8" s="35" t="s">
        <v>689</v>
      </c>
      <c r="G8" s="34" t="s">
        <v>690</v>
      </c>
      <c r="H8" s="34" t="s">
        <v>691</v>
      </c>
      <c r="I8" s="34" t="s">
        <v>692</v>
      </c>
      <c r="J8" s="34" t="s">
        <v>693</v>
      </c>
      <c r="K8" s="34" t="s">
        <v>152</v>
      </c>
      <c r="L8" s="34" t="s">
        <v>694</v>
      </c>
      <c r="M8" s="312"/>
    </row>
    <row r="9" spans="1:13" ht="28.5" x14ac:dyDescent="0.25">
      <c r="A9" s="313" t="s">
        <v>153</v>
      </c>
      <c r="B9" s="313" t="s">
        <v>154</v>
      </c>
      <c r="C9" s="314">
        <f>D9+L9</f>
        <v>0</v>
      </c>
      <c r="D9" s="313">
        <f>E9+F9+J9+K9+K9</f>
        <v>0</v>
      </c>
      <c r="E9" s="315"/>
      <c r="F9" s="315">
        <f>G9+H9+I9</f>
        <v>0</v>
      </c>
      <c r="G9" s="316"/>
      <c r="H9" s="316"/>
      <c r="I9" s="316"/>
      <c r="J9" s="316"/>
      <c r="K9" s="316"/>
      <c r="L9" s="316"/>
      <c r="M9" s="317" t="e">
        <f t="shared" ref="M9:M19" si="0">D9*100/C9</f>
        <v>#DIV/0!</v>
      </c>
    </row>
    <row r="10" spans="1:13" x14ac:dyDescent="0.25">
      <c r="A10" s="313" t="s">
        <v>155</v>
      </c>
      <c r="B10" s="313" t="s">
        <v>156</v>
      </c>
      <c r="C10" s="314">
        <f t="shared" ref="C10:C19" si="1">D10+L10</f>
        <v>0</v>
      </c>
      <c r="D10" s="313">
        <f t="shared" ref="D10:D19" si="2">E10+F10+J10+K10+K10</f>
        <v>0</v>
      </c>
      <c r="E10" s="315"/>
      <c r="F10" s="315">
        <f t="shared" ref="F10:F19" si="3">G10+H10+I10</f>
        <v>0</v>
      </c>
      <c r="G10" s="316"/>
      <c r="H10" s="316"/>
      <c r="I10" s="316"/>
      <c r="J10" s="316"/>
      <c r="K10" s="316"/>
      <c r="L10" s="316"/>
      <c r="M10" s="317" t="e">
        <f t="shared" si="0"/>
        <v>#DIV/0!</v>
      </c>
    </row>
    <row r="11" spans="1:13" x14ac:dyDescent="0.25">
      <c r="A11" s="313" t="s">
        <v>157</v>
      </c>
      <c r="B11" s="313" t="s">
        <v>158</v>
      </c>
      <c r="C11" s="314">
        <f t="shared" si="1"/>
        <v>0</v>
      </c>
      <c r="D11" s="313">
        <f t="shared" si="2"/>
        <v>0</v>
      </c>
      <c r="E11" s="315"/>
      <c r="F11" s="315">
        <f t="shared" si="3"/>
        <v>0</v>
      </c>
      <c r="G11" s="316"/>
      <c r="H11" s="316"/>
      <c r="I11" s="316"/>
      <c r="J11" s="316"/>
      <c r="K11" s="316"/>
      <c r="L11" s="316"/>
      <c r="M11" s="317" t="e">
        <f t="shared" si="0"/>
        <v>#DIV/0!</v>
      </c>
    </row>
    <row r="12" spans="1:13" ht="42.75" x14ac:dyDescent="0.25">
      <c r="A12" s="313" t="s">
        <v>159</v>
      </c>
      <c r="B12" s="313" t="s">
        <v>160</v>
      </c>
      <c r="C12" s="314">
        <f t="shared" si="1"/>
        <v>0</v>
      </c>
      <c r="D12" s="313">
        <f t="shared" si="2"/>
        <v>0</v>
      </c>
      <c r="E12" s="315"/>
      <c r="F12" s="315">
        <f t="shared" si="3"/>
        <v>0</v>
      </c>
      <c r="G12" s="316"/>
      <c r="H12" s="316"/>
      <c r="I12" s="316"/>
      <c r="J12" s="316"/>
      <c r="K12" s="316"/>
      <c r="L12" s="316"/>
      <c r="M12" s="317" t="e">
        <f t="shared" si="0"/>
        <v>#DIV/0!</v>
      </c>
    </row>
    <row r="13" spans="1:13" ht="28.5" x14ac:dyDescent="0.25">
      <c r="A13" s="313" t="s">
        <v>161</v>
      </c>
      <c r="B13" s="313" t="s">
        <v>162</v>
      </c>
      <c r="C13" s="314">
        <f t="shared" si="1"/>
        <v>0</v>
      </c>
      <c r="D13" s="313">
        <f t="shared" si="2"/>
        <v>0</v>
      </c>
      <c r="E13" s="315"/>
      <c r="F13" s="315">
        <f t="shared" si="3"/>
        <v>0</v>
      </c>
      <c r="G13" s="316"/>
      <c r="H13" s="316"/>
      <c r="I13" s="316"/>
      <c r="J13" s="316"/>
      <c r="K13" s="316"/>
      <c r="L13" s="316"/>
      <c r="M13" s="317" t="e">
        <f t="shared" si="0"/>
        <v>#DIV/0!</v>
      </c>
    </row>
    <row r="14" spans="1:13" ht="28.5" x14ac:dyDescent="0.25">
      <c r="A14" s="313" t="s">
        <v>163</v>
      </c>
      <c r="B14" s="313" t="s">
        <v>164</v>
      </c>
      <c r="C14" s="314">
        <f t="shared" si="1"/>
        <v>0</v>
      </c>
      <c r="D14" s="313">
        <f t="shared" si="2"/>
        <v>0</v>
      </c>
      <c r="E14" s="315"/>
      <c r="F14" s="315">
        <f t="shared" si="3"/>
        <v>0</v>
      </c>
      <c r="G14" s="316"/>
      <c r="H14" s="316"/>
      <c r="I14" s="316"/>
      <c r="J14" s="316"/>
      <c r="K14" s="316"/>
      <c r="L14" s="316"/>
      <c r="M14" s="317" t="e">
        <f t="shared" si="0"/>
        <v>#DIV/0!</v>
      </c>
    </row>
    <row r="15" spans="1:13" ht="28.5" x14ac:dyDescent="0.25">
      <c r="A15" s="313" t="s">
        <v>165</v>
      </c>
      <c r="B15" s="313" t="s">
        <v>166</v>
      </c>
      <c r="C15" s="314">
        <f t="shared" si="1"/>
        <v>0</v>
      </c>
      <c r="D15" s="313">
        <f t="shared" si="2"/>
        <v>0</v>
      </c>
      <c r="E15" s="315"/>
      <c r="F15" s="315">
        <f t="shared" si="3"/>
        <v>0</v>
      </c>
      <c r="G15" s="316"/>
      <c r="H15" s="316"/>
      <c r="I15" s="316"/>
      <c r="J15" s="316"/>
      <c r="K15" s="316"/>
      <c r="L15" s="316"/>
      <c r="M15" s="317" t="e">
        <f t="shared" si="0"/>
        <v>#DIV/0!</v>
      </c>
    </row>
    <row r="16" spans="1:13" ht="28.5" x14ac:dyDescent="0.25">
      <c r="A16" s="313" t="s">
        <v>167</v>
      </c>
      <c r="B16" s="313" t="s">
        <v>168</v>
      </c>
      <c r="C16" s="314">
        <f t="shared" si="1"/>
        <v>0</v>
      </c>
      <c r="D16" s="313">
        <f t="shared" si="2"/>
        <v>0</v>
      </c>
      <c r="E16" s="315"/>
      <c r="F16" s="315">
        <f t="shared" si="3"/>
        <v>0</v>
      </c>
      <c r="G16" s="316"/>
      <c r="H16" s="316"/>
      <c r="I16" s="316"/>
      <c r="J16" s="316"/>
      <c r="K16" s="316"/>
      <c r="L16" s="316"/>
      <c r="M16" s="317" t="e">
        <f t="shared" si="0"/>
        <v>#DIV/0!</v>
      </c>
    </row>
    <row r="17" spans="1:13" ht="42.75" x14ac:dyDescent="0.25">
      <c r="A17" s="313" t="s">
        <v>758</v>
      </c>
      <c r="B17" s="313" t="s">
        <v>759</v>
      </c>
      <c r="C17" s="314">
        <f>D17+L17</f>
        <v>0</v>
      </c>
      <c r="D17" s="313">
        <f>E17+F17+J17+K17+K17</f>
        <v>0</v>
      </c>
      <c r="E17" s="315"/>
      <c r="F17" s="315">
        <f>G17+H17+I17</f>
        <v>0</v>
      </c>
      <c r="G17" s="316"/>
      <c r="H17" s="316"/>
      <c r="I17" s="316"/>
      <c r="J17" s="316"/>
      <c r="K17" s="316"/>
      <c r="L17" s="316"/>
      <c r="M17" s="317" t="e">
        <f>D17*100/C17</f>
        <v>#DIV/0!</v>
      </c>
    </row>
    <row r="18" spans="1:13" ht="28.5" x14ac:dyDescent="0.25">
      <c r="A18" s="313" t="s">
        <v>760</v>
      </c>
      <c r="B18" s="313" t="s">
        <v>761</v>
      </c>
      <c r="C18" s="314">
        <f>D18+L18</f>
        <v>0</v>
      </c>
      <c r="D18" s="313">
        <f>E18+F18+J18+K18+K18</f>
        <v>0</v>
      </c>
      <c r="E18" s="315"/>
      <c r="F18" s="315">
        <f>G18+H18+I18</f>
        <v>0</v>
      </c>
      <c r="G18" s="316"/>
      <c r="H18" s="316"/>
      <c r="I18" s="316"/>
      <c r="J18" s="316"/>
      <c r="K18" s="316"/>
      <c r="L18" s="316"/>
      <c r="M18" s="317" t="e">
        <f>D18*100/C18</f>
        <v>#DIV/0!</v>
      </c>
    </row>
    <row r="19" spans="1:13" x14ac:dyDescent="0.25">
      <c r="A19" s="714" t="s">
        <v>169</v>
      </c>
      <c r="B19" s="714"/>
      <c r="C19" s="314">
        <f t="shared" si="1"/>
        <v>0</v>
      </c>
      <c r="D19" s="313">
        <f t="shared" si="2"/>
        <v>0</v>
      </c>
      <c r="E19" s="313">
        <f>SUM(E9:E16)</f>
        <v>0</v>
      </c>
      <c r="F19" s="315">
        <f t="shared" si="3"/>
        <v>0</v>
      </c>
      <c r="G19" s="313">
        <f t="shared" ref="G19:L19" si="4">SUM(G9:G16)</f>
        <v>0</v>
      </c>
      <c r="H19" s="313">
        <f t="shared" si="4"/>
        <v>0</v>
      </c>
      <c r="I19" s="313">
        <f t="shared" si="4"/>
        <v>0</v>
      </c>
      <c r="J19" s="313">
        <f t="shared" si="4"/>
        <v>0</v>
      </c>
      <c r="K19" s="313">
        <f t="shared" si="4"/>
        <v>0</v>
      </c>
      <c r="L19" s="313">
        <f t="shared" si="4"/>
        <v>0</v>
      </c>
      <c r="M19" s="317" t="e">
        <f t="shared" si="0"/>
        <v>#DIV/0!</v>
      </c>
    </row>
    <row r="20" spans="1:13" x14ac:dyDescent="0.25">
      <c r="A20" s="318"/>
      <c r="B20" s="318"/>
      <c r="C20" s="319"/>
      <c r="D20" s="320"/>
      <c r="E20" s="320"/>
      <c r="F20" s="321"/>
      <c r="G20" s="320"/>
      <c r="H20" s="320"/>
      <c r="I20" s="320"/>
      <c r="J20" s="320"/>
      <c r="K20" s="320"/>
      <c r="L20" s="320"/>
      <c r="M20" s="322"/>
    </row>
    <row r="21" spans="1:13" x14ac:dyDescent="0.25">
      <c r="A21" s="715" t="s">
        <v>695</v>
      </c>
      <c r="B21" s="715"/>
      <c r="C21" s="715"/>
      <c r="D21" s="715"/>
      <c r="E21" s="715"/>
      <c r="F21" s="715"/>
      <c r="G21" s="715"/>
      <c r="H21" s="715"/>
      <c r="I21" s="715"/>
      <c r="J21" s="715"/>
      <c r="K21" s="715"/>
      <c r="L21" s="715"/>
      <c r="M21" s="716"/>
    </row>
    <row r="22" spans="1:13" x14ac:dyDescent="0.25">
      <c r="A22" s="711" t="s">
        <v>696</v>
      </c>
      <c r="B22" s="711"/>
      <c r="C22" s="711"/>
      <c r="D22" s="711"/>
      <c r="E22" s="711"/>
      <c r="F22" s="711"/>
      <c r="G22" s="711"/>
      <c r="H22" s="711"/>
      <c r="I22" s="711"/>
      <c r="J22" s="711"/>
      <c r="K22" s="711"/>
      <c r="L22" s="711"/>
      <c r="M22" s="711"/>
    </row>
    <row r="23" spans="1:13" x14ac:dyDescent="0.25">
      <c r="A23" s="712" t="s">
        <v>697</v>
      </c>
      <c r="B23" s="712"/>
      <c r="C23" s="712"/>
      <c r="D23" s="712"/>
      <c r="E23" s="712"/>
      <c r="F23" s="712"/>
      <c r="G23" s="712"/>
      <c r="H23" s="712"/>
      <c r="I23" s="712"/>
      <c r="J23" s="712"/>
      <c r="K23" s="712"/>
      <c r="L23" s="712"/>
      <c r="M23" s="712"/>
    </row>
    <row r="24" spans="1:13" x14ac:dyDescent="0.25">
      <c r="A24" s="712" t="s">
        <v>698</v>
      </c>
      <c r="B24" s="712"/>
      <c r="C24" s="712"/>
      <c r="D24" s="712"/>
      <c r="E24" s="712"/>
      <c r="F24" s="135"/>
      <c r="G24" s="135"/>
      <c r="H24" s="135"/>
      <c r="I24" s="135"/>
      <c r="J24" s="135"/>
      <c r="K24" s="135"/>
      <c r="L24" s="135"/>
      <c r="M24" s="135"/>
    </row>
  </sheetData>
  <mergeCells count="19">
    <mergeCell ref="A22:M22"/>
    <mergeCell ref="A23:M23"/>
    <mergeCell ref="A24:E24"/>
    <mergeCell ref="E5:E6"/>
    <mergeCell ref="F5:F6"/>
    <mergeCell ref="G5:I5"/>
    <mergeCell ref="A8:B8"/>
    <mergeCell ref="A19:B19"/>
    <mergeCell ref="A21:M21"/>
    <mergeCell ref="A2:M2"/>
    <mergeCell ref="A3:L3"/>
    <mergeCell ref="A4:A6"/>
    <mergeCell ref="B4:B6"/>
    <mergeCell ref="C4:C6"/>
    <mergeCell ref="D4:D6"/>
    <mergeCell ref="E4:I4"/>
    <mergeCell ref="J4:K5"/>
    <mergeCell ref="L4:L6"/>
    <mergeCell ref="M4:M6"/>
  </mergeCells>
  <pageMargins left="0.70866141732283472" right="0.70866141732283472"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3"/>
  <sheetViews>
    <sheetView view="pageBreakPreview" zoomScale="60" zoomScaleNormal="80" workbookViewId="0">
      <selection activeCell="AB34" sqref="AB34"/>
    </sheetView>
  </sheetViews>
  <sheetFormatPr defaultRowHeight="18" x14ac:dyDescent="0.25"/>
  <cols>
    <col min="1" max="1" width="3.140625" style="6" bestFit="1" customWidth="1"/>
    <col min="2" max="2" width="23.5703125" style="6" customWidth="1"/>
    <col min="3" max="3" width="17.7109375" style="6" customWidth="1"/>
    <col min="4" max="4" width="14.85546875" style="6" customWidth="1"/>
    <col min="5" max="5" width="13.28515625" style="6" customWidth="1"/>
    <col min="6" max="6" width="13.5703125" style="6" customWidth="1"/>
    <col min="7" max="7" width="9.140625" style="6"/>
    <col min="8" max="8" width="14.42578125" style="6" customWidth="1"/>
    <col min="9" max="9" width="11.5703125" style="6" customWidth="1"/>
    <col min="10" max="10" width="12.42578125" style="6" customWidth="1"/>
    <col min="11" max="12" width="12.7109375" style="6" customWidth="1"/>
    <col min="13" max="13" width="16.5703125" style="6" customWidth="1"/>
    <col min="14" max="16384" width="9.140625" style="6"/>
  </cols>
  <sheetData>
    <row r="1" spans="1:13" x14ac:dyDescent="0.25">
      <c r="M1" s="135" t="s">
        <v>859</v>
      </c>
    </row>
    <row r="2" spans="1:13" x14ac:dyDescent="0.25">
      <c r="A2" s="705" t="s">
        <v>860</v>
      </c>
      <c r="B2" s="705"/>
      <c r="C2" s="705"/>
      <c r="D2" s="705"/>
      <c r="E2" s="705"/>
      <c r="F2" s="705"/>
      <c r="G2" s="705"/>
      <c r="H2" s="705"/>
      <c r="I2" s="705"/>
      <c r="J2" s="705"/>
      <c r="K2" s="705"/>
      <c r="L2" s="705"/>
      <c r="M2" s="705"/>
    </row>
    <row r="3" spans="1:13" x14ac:dyDescent="0.25">
      <c r="A3" s="706" t="s">
        <v>255</v>
      </c>
      <c r="B3" s="706"/>
      <c r="C3" s="706"/>
      <c r="D3" s="706"/>
      <c r="E3" s="706"/>
      <c r="F3" s="706"/>
      <c r="G3" s="706"/>
      <c r="H3" s="706"/>
      <c r="I3" s="706"/>
      <c r="J3" s="706"/>
      <c r="K3" s="706"/>
      <c r="L3" s="706"/>
      <c r="M3" s="135"/>
    </row>
    <row r="4" spans="1:13" x14ac:dyDescent="0.25">
      <c r="A4" s="565" t="s">
        <v>144</v>
      </c>
      <c r="B4" s="565" t="s">
        <v>145</v>
      </c>
      <c r="C4" s="565" t="s">
        <v>861</v>
      </c>
      <c r="D4" s="565" t="s">
        <v>862</v>
      </c>
      <c r="E4" s="707" t="s">
        <v>678</v>
      </c>
      <c r="F4" s="707"/>
      <c r="G4" s="707"/>
      <c r="H4" s="707"/>
      <c r="I4" s="707"/>
      <c r="J4" s="708" t="s">
        <v>679</v>
      </c>
      <c r="K4" s="708"/>
      <c r="L4" s="710" t="s">
        <v>147</v>
      </c>
      <c r="M4" s="710" t="s">
        <v>680</v>
      </c>
    </row>
    <row r="5" spans="1:13" x14ac:dyDescent="0.25">
      <c r="A5" s="586"/>
      <c r="B5" s="586"/>
      <c r="C5" s="586"/>
      <c r="D5" s="586"/>
      <c r="E5" s="710" t="s">
        <v>681</v>
      </c>
      <c r="F5" s="710" t="s">
        <v>682</v>
      </c>
      <c r="G5" s="710" t="s">
        <v>146</v>
      </c>
      <c r="H5" s="710"/>
      <c r="I5" s="710"/>
      <c r="J5" s="709"/>
      <c r="K5" s="709"/>
      <c r="L5" s="710"/>
      <c r="M5" s="710"/>
    </row>
    <row r="6" spans="1:13" ht="89.25" x14ac:dyDescent="0.25">
      <c r="A6" s="586"/>
      <c r="B6" s="586"/>
      <c r="C6" s="586"/>
      <c r="D6" s="586"/>
      <c r="E6" s="710"/>
      <c r="F6" s="710"/>
      <c r="G6" s="7" t="s">
        <v>149</v>
      </c>
      <c r="H6" s="7" t="s">
        <v>150</v>
      </c>
      <c r="I6" s="7" t="s">
        <v>683</v>
      </c>
      <c r="J6" s="240" t="s">
        <v>684</v>
      </c>
      <c r="K6" s="239" t="s">
        <v>685</v>
      </c>
      <c r="L6" s="710"/>
      <c r="M6" s="710"/>
    </row>
    <row r="7" spans="1:13" x14ac:dyDescent="0.25">
      <c r="A7" s="32">
        <v>1</v>
      </c>
      <c r="B7" s="32">
        <v>2</v>
      </c>
      <c r="C7" s="32">
        <v>3</v>
      </c>
      <c r="D7" s="32">
        <v>4</v>
      </c>
      <c r="E7" s="32">
        <v>5</v>
      </c>
      <c r="F7" s="32">
        <v>6</v>
      </c>
      <c r="G7" s="32">
        <v>7</v>
      </c>
      <c r="H7" s="32">
        <v>8</v>
      </c>
      <c r="I7" s="32">
        <v>9</v>
      </c>
      <c r="J7" s="32">
        <v>10</v>
      </c>
      <c r="K7" s="32">
        <v>11</v>
      </c>
      <c r="L7" s="32">
        <v>12</v>
      </c>
      <c r="M7" s="32">
        <v>13</v>
      </c>
    </row>
    <row r="8" spans="1:13" ht="51" x14ac:dyDescent="0.25">
      <c r="A8" s="713" t="s">
        <v>151</v>
      </c>
      <c r="B8" s="713"/>
      <c r="C8" s="34" t="s">
        <v>686</v>
      </c>
      <c r="D8" s="34" t="s">
        <v>687</v>
      </c>
      <c r="E8" s="404"/>
      <c r="F8" s="35" t="s">
        <v>689</v>
      </c>
      <c r="G8" s="404" t="s">
        <v>690</v>
      </c>
      <c r="H8" s="404" t="s">
        <v>863</v>
      </c>
      <c r="I8" s="404" t="s">
        <v>864</v>
      </c>
      <c r="J8" s="404"/>
      <c r="K8" s="404" t="s">
        <v>152</v>
      </c>
      <c r="L8" s="404" t="s">
        <v>694</v>
      </c>
      <c r="M8" s="312"/>
    </row>
    <row r="9" spans="1:13" ht="28.5" x14ac:dyDescent="0.25">
      <c r="A9" s="313" t="s">
        <v>153</v>
      </c>
      <c r="B9" s="313" t="s">
        <v>154</v>
      </c>
      <c r="C9" s="314">
        <f>D9+L9</f>
        <v>0</v>
      </c>
      <c r="D9" s="313">
        <f>E9+F9+J9+K9+K9</f>
        <v>0</v>
      </c>
      <c r="E9" s="315"/>
      <c r="F9" s="315">
        <f>G9+H9+I9</f>
        <v>0</v>
      </c>
      <c r="G9" s="316"/>
      <c r="H9" s="316"/>
      <c r="I9" s="316"/>
      <c r="J9" s="316"/>
      <c r="K9" s="316"/>
      <c r="L9" s="316"/>
      <c r="M9" s="317" t="e">
        <f t="shared" ref="M9:M19" si="0">D9*100/C9</f>
        <v>#DIV/0!</v>
      </c>
    </row>
    <row r="10" spans="1:13" x14ac:dyDescent="0.25">
      <c r="A10" s="313" t="s">
        <v>155</v>
      </c>
      <c r="B10" s="313" t="s">
        <v>156</v>
      </c>
      <c r="C10" s="314">
        <f t="shared" ref="C10:C19" si="1">D10+L10</f>
        <v>0</v>
      </c>
      <c r="D10" s="313">
        <f t="shared" ref="D10:D19" si="2">E10+F10+J10+K10+K10</f>
        <v>0</v>
      </c>
      <c r="E10" s="315"/>
      <c r="F10" s="315">
        <f t="shared" ref="F10:F19" si="3">G10+H10+I10</f>
        <v>0</v>
      </c>
      <c r="G10" s="316"/>
      <c r="H10" s="316"/>
      <c r="I10" s="316"/>
      <c r="J10" s="316"/>
      <c r="K10" s="316"/>
      <c r="L10" s="316"/>
      <c r="M10" s="317" t="e">
        <f t="shared" si="0"/>
        <v>#DIV/0!</v>
      </c>
    </row>
    <row r="11" spans="1:13" x14ac:dyDescent="0.25">
      <c r="A11" s="313" t="s">
        <v>157</v>
      </c>
      <c r="B11" s="313" t="s">
        <v>158</v>
      </c>
      <c r="C11" s="314">
        <f t="shared" si="1"/>
        <v>0</v>
      </c>
      <c r="D11" s="313">
        <f t="shared" si="2"/>
        <v>0</v>
      </c>
      <c r="E11" s="315"/>
      <c r="F11" s="315">
        <f t="shared" si="3"/>
        <v>0</v>
      </c>
      <c r="G11" s="316"/>
      <c r="H11" s="316"/>
      <c r="I11" s="316"/>
      <c r="J11" s="316"/>
      <c r="K11" s="316"/>
      <c r="L11" s="316"/>
      <c r="M11" s="317" t="e">
        <f t="shared" si="0"/>
        <v>#DIV/0!</v>
      </c>
    </row>
    <row r="12" spans="1:13" ht="42.75" x14ac:dyDescent="0.25">
      <c r="A12" s="313" t="s">
        <v>159</v>
      </c>
      <c r="B12" s="313" t="s">
        <v>160</v>
      </c>
      <c r="C12" s="314">
        <f t="shared" si="1"/>
        <v>0</v>
      </c>
      <c r="D12" s="313">
        <f t="shared" si="2"/>
        <v>0</v>
      </c>
      <c r="E12" s="315"/>
      <c r="F12" s="315">
        <f t="shared" si="3"/>
        <v>0</v>
      </c>
      <c r="G12" s="316"/>
      <c r="H12" s="316"/>
      <c r="I12" s="316"/>
      <c r="J12" s="316"/>
      <c r="K12" s="316"/>
      <c r="L12" s="316"/>
      <c r="M12" s="317" t="e">
        <f t="shared" si="0"/>
        <v>#DIV/0!</v>
      </c>
    </row>
    <row r="13" spans="1:13" ht="28.5" x14ac:dyDescent="0.25">
      <c r="A13" s="313" t="s">
        <v>161</v>
      </c>
      <c r="B13" s="313" t="s">
        <v>162</v>
      </c>
      <c r="C13" s="314">
        <f t="shared" si="1"/>
        <v>0</v>
      </c>
      <c r="D13" s="313">
        <f t="shared" si="2"/>
        <v>0</v>
      </c>
      <c r="E13" s="315"/>
      <c r="F13" s="315">
        <f t="shared" si="3"/>
        <v>0</v>
      </c>
      <c r="G13" s="316"/>
      <c r="H13" s="316"/>
      <c r="I13" s="316"/>
      <c r="J13" s="316"/>
      <c r="K13" s="316"/>
      <c r="L13" s="316"/>
      <c r="M13" s="317" t="e">
        <f t="shared" si="0"/>
        <v>#DIV/0!</v>
      </c>
    </row>
    <row r="14" spans="1:13" ht="28.5" x14ac:dyDescent="0.25">
      <c r="A14" s="313" t="s">
        <v>163</v>
      </c>
      <c r="B14" s="313" t="s">
        <v>164</v>
      </c>
      <c r="C14" s="314">
        <f t="shared" si="1"/>
        <v>0</v>
      </c>
      <c r="D14" s="313">
        <f t="shared" si="2"/>
        <v>0</v>
      </c>
      <c r="E14" s="315"/>
      <c r="F14" s="315">
        <f t="shared" si="3"/>
        <v>0</v>
      </c>
      <c r="G14" s="316"/>
      <c r="H14" s="316"/>
      <c r="I14" s="316"/>
      <c r="J14" s="316"/>
      <c r="K14" s="316"/>
      <c r="L14" s="316"/>
      <c r="M14" s="317" t="e">
        <f t="shared" si="0"/>
        <v>#DIV/0!</v>
      </c>
    </row>
    <row r="15" spans="1:13" ht="28.5" x14ac:dyDescent="0.25">
      <c r="A15" s="313" t="s">
        <v>165</v>
      </c>
      <c r="B15" s="313" t="s">
        <v>166</v>
      </c>
      <c r="C15" s="314">
        <f t="shared" si="1"/>
        <v>0</v>
      </c>
      <c r="D15" s="313">
        <f t="shared" si="2"/>
        <v>0</v>
      </c>
      <c r="E15" s="315"/>
      <c r="F15" s="315">
        <f t="shared" si="3"/>
        <v>0</v>
      </c>
      <c r="G15" s="316"/>
      <c r="H15" s="316"/>
      <c r="I15" s="316"/>
      <c r="J15" s="316"/>
      <c r="K15" s="316"/>
      <c r="L15" s="316"/>
      <c r="M15" s="317" t="e">
        <f t="shared" si="0"/>
        <v>#DIV/0!</v>
      </c>
    </row>
    <row r="16" spans="1:13" ht="28.5" x14ac:dyDescent="0.25">
      <c r="A16" s="313" t="s">
        <v>167</v>
      </c>
      <c r="B16" s="313" t="s">
        <v>168</v>
      </c>
      <c r="C16" s="314">
        <f t="shared" si="1"/>
        <v>0</v>
      </c>
      <c r="D16" s="313">
        <f t="shared" si="2"/>
        <v>0</v>
      </c>
      <c r="E16" s="315"/>
      <c r="F16" s="315">
        <f t="shared" si="3"/>
        <v>0</v>
      </c>
      <c r="G16" s="316"/>
      <c r="H16" s="316"/>
      <c r="I16" s="316"/>
      <c r="J16" s="316"/>
      <c r="K16" s="316"/>
      <c r="L16" s="316"/>
      <c r="M16" s="317" t="e">
        <f t="shared" si="0"/>
        <v>#DIV/0!</v>
      </c>
    </row>
    <row r="17" spans="1:13" ht="42.75" x14ac:dyDescent="0.25">
      <c r="A17" s="313" t="s">
        <v>758</v>
      </c>
      <c r="B17" s="313" t="s">
        <v>759</v>
      </c>
      <c r="C17" s="314">
        <f>D17+L17</f>
        <v>0</v>
      </c>
      <c r="D17" s="313">
        <f>E17+F17+J17+K17+K17</f>
        <v>0</v>
      </c>
      <c r="E17" s="315"/>
      <c r="F17" s="315">
        <f>G17+H17+I17</f>
        <v>0</v>
      </c>
      <c r="G17" s="316"/>
      <c r="H17" s="316"/>
      <c r="I17" s="316"/>
      <c r="J17" s="316"/>
      <c r="K17" s="316"/>
      <c r="L17" s="316"/>
      <c r="M17" s="317" t="e">
        <f>D17*100/C17</f>
        <v>#DIV/0!</v>
      </c>
    </row>
    <row r="18" spans="1:13" ht="28.5" x14ac:dyDescent="0.25">
      <c r="A18" s="313" t="s">
        <v>760</v>
      </c>
      <c r="B18" s="313" t="s">
        <v>761</v>
      </c>
      <c r="C18" s="314">
        <f>D18+L18</f>
        <v>0</v>
      </c>
      <c r="D18" s="313">
        <f>E18+F18+J18+K18+K18</f>
        <v>0</v>
      </c>
      <c r="E18" s="315"/>
      <c r="F18" s="315">
        <f>G18+H18+I18</f>
        <v>0</v>
      </c>
      <c r="G18" s="316"/>
      <c r="H18" s="316"/>
      <c r="I18" s="316"/>
      <c r="J18" s="316"/>
      <c r="K18" s="316"/>
      <c r="L18" s="316"/>
      <c r="M18" s="317" t="e">
        <f>D18*100/C18</f>
        <v>#DIV/0!</v>
      </c>
    </row>
    <row r="19" spans="1:13" x14ac:dyDescent="0.25">
      <c r="A19" s="714" t="s">
        <v>169</v>
      </c>
      <c r="B19" s="714"/>
      <c r="C19" s="314">
        <f t="shared" si="1"/>
        <v>0</v>
      </c>
      <c r="D19" s="313">
        <f t="shared" si="2"/>
        <v>0</v>
      </c>
      <c r="E19" s="313">
        <f>SUM(E9:E16)</f>
        <v>0</v>
      </c>
      <c r="F19" s="315">
        <f t="shared" si="3"/>
        <v>0</v>
      </c>
      <c r="G19" s="313">
        <f t="shared" ref="G19:L19" si="4">SUM(G9:G16)</f>
        <v>0</v>
      </c>
      <c r="H19" s="313">
        <f t="shared" si="4"/>
        <v>0</v>
      </c>
      <c r="I19" s="313">
        <f t="shared" si="4"/>
        <v>0</v>
      </c>
      <c r="J19" s="313">
        <f t="shared" si="4"/>
        <v>0</v>
      </c>
      <c r="K19" s="313">
        <f t="shared" si="4"/>
        <v>0</v>
      </c>
      <c r="L19" s="313">
        <f t="shared" si="4"/>
        <v>0</v>
      </c>
      <c r="M19" s="317" t="e">
        <f t="shared" si="0"/>
        <v>#DIV/0!</v>
      </c>
    </row>
    <row r="20" spans="1:13" x14ac:dyDescent="0.25">
      <c r="A20" s="318"/>
      <c r="B20" s="318"/>
      <c r="C20" s="319"/>
      <c r="D20" s="320"/>
      <c r="E20" s="320"/>
      <c r="F20" s="321"/>
      <c r="G20" s="320"/>
      <c r="H20" s="320"/>
      <c r="I20" s="320"/>
      <c r="J20" s="320"/>
      <c r="K20" s="320"/>
      <c r="L20" s="320"/>
      <c r="M20" s="322"/>
    </row>
    <row r="21" spans="1:13" x14ac:dyDescent="0.25">
      <c r="A21" s="715" t="s">
        <v>695</v>
      </c>
      <c r="B21" s="715"/>
      <c r="C21" s="715"/>
      <c r="D21" s="715"/>
      <c r="E21" s="715"/>
      <c r="F21" s="715"/>
      <c r="G21" s="715"/>
      <c r="H21" s="715"/>
      <c r="I21" s="715"/>
      <c r="J21" s="715"/>
      <c r="K21" s="715"/>
      <c r="L21" s="715"/>
      <c r="M21" s="716"/>
    </row>
    <row r="22" spans="1:13" x14ac:dyDescent="0.25">
      <c r="A22" s="712" t="s">
        <v>697</v>
      </c>
      <c r="B22" s="712"/>
      <c r="C22" s="712"/>
      <c r="D22" s="712"/>
      <c r="E22" s="712"/>
      <c r="F22" s="712"/>
      <c r="G22" s="712"/>
      <c r="H22" s="712"/>
      <c r="I22" s="712"/>
      <c r="J22" s="712"/>
      <c r="K22" s="712"/>
      <c r="L22" s="712"/>
      <c r="M22" s="712"/>
    </row>
    <row r="23" spans="1:13" x14ac:dyDescent="0.25">
      <c r="A23" s="712" t="s">
        <v>698</v>
      </c>
      <c r="B23" s="712"/>
      <c r="C23" s="712"/>
      <c r="D23" s="712"/>
      <c r="E23" s="712"/>
      <c r="F23" s="135"/>
      <c r="G23" s="135"/>
      <c r="H23" s="135"/>
      <c r="I23" s="135"/>
      <c r="J23" s="135"/>
      <c r="K23" s="135"/>
      <c r="L23" s="135"/>
      <c r="M23" s="135"/>
    </row>
  </sheetData>
  <mergeCells count="18">
    <mergeCell ref="A22:M22"/>
    <mergeCell ref="A23:E23"/>
    <mergeCell ref="E5:E6"/>
    <mergeCell ref="F5:F6"/>
    <mergeCell ref="G5:I5"/>
    <mergeCell ref="A8:B8"/>
    <mergeCell ref="A19:B19"/>
    <mergeCell ref="A21:M21"/>
    <mergeCell ref="A2:M2"/>
    <mergeCell ref="A3:L3"/>
    <mergeCell ref="A4:A6"/>
    <mergeCell ref="B4:B6"/>
    <mergeCell ref="C4:C6"/>
    <mergeCell ref="D4:D6"/>
    <mergeCell ref="E4:I4"/>
    <mergeCell ref="J4:K5"/>
    <mergeCell ref="L4:L6"/>
    <mergeCell ref="M4:M6"/>
  </mergeCells>
  <pageMargins left="0.70866141732283472" right="0.70866141732283472" top="0.74803149606299213" bottom="0.74803149606299213" header="0.31496062992125984" footer="0.31496062992125984"/>
  <pageSetup paperSize="9" scale="76" orientation="landscape"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4"/>
  <sheetViews>
    <sheetView zoomScale="80" zoomScaleNormal="80" workbookViewId="0">
      <selection activeCell="A11" sqref="A11:N12"/>
    </sheetView>
  </sheetViews>
  <sheetFormatPr defaultRowHeight="18" x14ac:dyDescent="0.25"/>
  <cols>
    <col min="1" max="1" width="3.5703125" style="6" bestFit="1" customWidth="1"/>
    <col min="2" max="2" width="25.85546875" style="6" customWidth="1"/>
    <col min="3" max="12" width="14" style="6" customWidth="1"/>
    <col min="13" max="13" width="8.5703125" style="6" bestFit="1" customWidth="1"/>
    <col min="14" max="14" width="6" style="6" bestFit="1" customWidth="1"/>
    <col min="15" max="16384" width="9.140625" style="6"/>
  </cols>
  <sheetData>
    <row r="1" spans="1:14" x14ac:dyDescent="0.25">
      <c r="A1" s="562" t="s">
        <v>430</v>
      </c>
      <c r="B1" s="562"/>
      <c r="C1" s="562"/>
      <c r="D1" s="562"/>
      <c r="E1" s="562"/>
      <c r="F1" s="562"/>
      <c r="G1" s="562"/>
      <c r="H1" s="562"/>
      <c r="I1" s="562"/>
      <c r="J1" s="562"/>
      <c r="K1" s="562"/>
      <c r="L1" s="562"/>
      <c r="M1" s="562"/>
      <c r="N1" s="562"/>
    </row>
    <row r="2" spans="1:14" x14ac:dyDescent="0.25">
      <c r="A2" s="563" t="s">
        <v>780</v>
      </c>
      <c r="B2" s="563"/>
      <c r="C2" s="563"/>
      <c r="D2" s="563"/>
      <c r="E2" s="563"/>
      <c r="F2" s="563"/>
      <c r="G2" s="563"/>
      <c r="H2" s="563"/>
      <c r="I2" s="563"/>
      <c r="J2" s="563"/>
      <c r="K2" s="563"/>
      <c r="L2" s="563"/>
      <c r="M2" s="563"/>
      <c r="N2" s="563"/>
    </row>
    <row r="3" spans="1:14" ht="117.75" customHeight="1" x14ac:dyDescent="0.25">
      <c r="A3" s="564" t="s">
        <v>144</v>
      </c>
      <c r="B3" s="565" t="s">
        <v>431</v>
      </c>
      <c r="C3" s="567" t="s">
        <v>8</v>
      </c>
      <c r="D3" s="567" t="s">
        <v>406</v>
      </c>
      <c r="E3" s="567" t="s">
        <v>432</v>
      </c>
      <c r="F3" s="8" t="s">
        <v>5</v>
      </c>
      <c r="G3" s="8" t="s">
        <v>6</v>
      </c>
      <c r="H3" s="8" t="s">
        <v>385</v>
      </c>
      <c r="I3" s="506" t="s">
        <v>386</v>
      </c>
      <c r="J3" s="506" t="s">
        <v>387</v>
      </c>
      <c r="K3" s="506" t="s">
        <v>433</v>
      </c>
      <c r="L3" s="567" t="s">
        <v>407</v>
      </c>
      <c r="M3" s="131" t="s">
        <v>434</v>
      </c>
      <c r="N3" s="131" t="s">
        <v>435</v>
      </c>
    </row>
    <row r="4" spans="1:14" ht="18" hidden="1" customHeight="1" x14ac:dyDescent="0.25">
      <c r="A4" s="564"/>
      <c r="B4" s="566"/>
      <c r="C4" s="567"/>
      <c r="D4" s="567"/>
      <c r="E4" s="567"/>
      <c r="F4" s="8"/>
      <c r="G4" s="8"/>
      <c r="H4" s="8"/>
      <c r="I4" s="506"/>
      <c r="J4" s="506"/>
      <c r="K4" s="506"/>
      <c r="L4" s="567"/>
      <c r="M4" s="132"/>
      <c r="N4" s="132"/>
    </row>
    <row r="5" spans="1:14" ht="116.25" customHeight="1" x14ac:dyDescent="0.25">
      <c r="A5" s="7" t="s">
        <v>155</v>
      </c>
      <c r="B5" s="428"/>
      <c r="C5" s="428"/>
      <c r="D5" s="431"/>
      <c r="E5" s="431"/>
      <c r="F5" s="429"/>
      <c r="G5" s="429"/>
      <c r="H5" s="430"/>
      <c r="I5" s="133"/>
      <c r="J5" s="133"/>
      <c r="K5" s="133"/>
      <c r="L5" s="133"/>
      <c r="M5" s="134"/>
      <c r="N5" s="24"/>
    </row>
    <row r="6" spans="1:14" x14ac:dyDescent="0.25">
      <c r="A6" s="7" t="s">
        <v>153</v>
      </c>
      <c r="B6" s="24"/>
      <c r="C6" s="24"/>
      <c r="D6" s="24"/>
      <c r="E6" s="24"/>
      <c r="F6" s="24"/>
      <c r="G6" s="24"/>
      <c r="H6" s="24"/>
      <c r="I6" s="24"/>
      <c r="J6" s="24"/>
      <c r="K6" s="24"/>
      <c r="L6" s="24"/>
      <c r="M6" s="24"/>
      <c r="N6" s="24"/>
    </row>
    <row r="9" spans="1:14" s="135" customFormat="1" ht="12.75" x14ac:dyDescent="0.2">
      <c r="A9" s="560" t="s">
        <v>927</v>
      </c>
      <c r="B9" s="560"/>
      <c r="C9" s="560"/>
      <c r="D9" s="560"/>
      <c r="E9" s="560"/>
      <c r="F9" s="560"/>
      <c r="G9" s="560"/>
      <c r="H9" s="560"/>
      <c r="I9" s="560"/>
      <c r="J9" s="560"/>
      <c r="K9" s="560"/>
      <c r="L9" s="560"/>
      <c r="M9" s="560"/>
      <c r="N9" s="560"/>
    </row>
    <row r="10" spans="1:14" s="135" customFormat="1" ht="12.75" x14ac:dyDescent="0.2">
      <c r="A10" s="136"/>
      <c r="B10" s="136"/>
      <c r="C10" s="136"/>
      <c r="D10" s="136"/>
      <c r="E10" s="136"/>
      <c r="F10" s="136"/>
      <c r="G10" s="136"/>
      <c r="H10" s="136"/>
      <c r="I10" s="136"/>
      <c r="J10" s="136"/>
      <c r="K10" s="136"/>
      <c r="L10" s="136"/>
      <c r="M10" s="136"/>
      <c r="N10" s="136"/>
    </row>
    <row r="11" spans="1:14" s="135" customFormat="1" ht="12.75" x14ac:dyDescent="0.2">
      <c r="A11" s="560"/>
      <c r="B11" s="560"/>
      <c r="C11" s="560"/>
      <c r="D11" s="560"/>
      <c r="E11" s="560"/>
      <c r="F11" s="560"/>
      <c r="G11" s="560"/>
      <c r="H11" s="560"/>
      <c r="I11" s="560"/>
      <c r="J11" s="560"/>
      <c r="K11" s="560"/>
      <c r="L11" s="560"/>
      <c r="M11" s="560"/>
      <c r="N11" s="560"/>
    </row>
    <row r="12" spans="1:14" s="135" customFormat="1" ht="12.75" x14ac:dyDescent="0.2">
      <c r="A12" s="560"/>
      <c r="B12" s="560"/>
      <c r="C12" s="560"/>
      <c r="D12" s="560"/>
      <c r="E12" s="560"/>
      <c r="F12" s="560"/>
      <c r="G12" s="560"/>
      <c r="H12" s="560"/>
      <c r="I12" s="560"/>
      <c r="J12" s="560"/>
      <c r="K12" s="560"/>
      <c r="L12" s="560"/>
      <c r="M12" s="560"/>
      <c r="N12" s="560"/>
    </row>
    <row r="13" spans="1:14" s="135" customFormat="1" ht="12.75" x14ac:dyDescent="0.2">
      <c r="A13" s="561"/>
      <c r="B13" s="561"/>
      <c r="C13" s="561"/>
      <c r="D13" s="561"/>
      <c r="E13" s="561"/>
      <c r="F13" s="561"/>
      <c r="G13" s="561"/>
      <c r="H13" s="561"/>
      <c r="I13" s="561"/>
      <c r="J13" s="561"/>
      <c r="K13" s="561"/>
      <c r="L13" s="561"/>
      <c r="M13" s="561"/>
      <c r="N13" s="561"/>
    </row>
    <row r="14" spans="1:14" s="135" customFormat="1" ht="12.75" x14ac:dyDescent="0.2"/>
  </sheetData>
  <mergeCells count="15">
    <mergeCell ref="A12:N12"/>
    <mergeCell ref="A13:N13"/>
    <mergeCell ref="A1:N1"/>
    <mergeCell ref="A2:N2"/>
    <mergeCell ref="A3:A4"/>
    <mergeCell ref="B3:B4"/>
    <mergeCell ref="C3:C4"/>
    <mergeCell ref="D3:D4"/>
    <mergeCell ref="E3:E4"/>
    <mergeCell ref="I3:I4"/>
    <mergeCell ref="J3:J4"/>
    <mergeCell ref="K3:K4"/>
    <mergeCell ref="L3:L4"/>
    <mergeCell ref="A9:N9"/>
    <mergeCell ref="A11:N11"/>
  </mergeCells>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26"/>
  <sheetViews>
    <sheetView zoomScale="80" zoomScaleNormal="80" workbookViewId="0">
      <selection activeCell="A3" sqref="A3:Q3"/>
    </sheetView>
  </sheetViews>
  <sheetFormatPr defaultRowHeight="18" x14ac:dyDescent="0.25"/>
  <cols>
    <col min="1" max="1" width="4.5703125" style="6" customWidth="1"/>
    <col min="2" max="2" width="15.5703125" style="6" customWidth="1"/>
    <col min="3" max="3" width="7" style="6" customWidth="1"/>
    <col min="4" max="4" width="4.85546875" style="6" bestFit="1" customWidth="1"/>
    <col min="5" max="5" width="7.42578125" style="6" customWidth="1"/>
    <col min="6" max="6" width="6.5703125" style="6" customWidth="1"/>
    <col min="7" max="7" width="3.42578125" style="6" customWidth="1"/>
    <col min="8" max="8" width="4.140625" style="6" customWidth="1"/>
    <col min="9" max="9" width="6.28515625" style="6" bestFit="1" customWidth="1"/>
    <col min="10" max="10" width="6" style="6" customWidth="1"/>
    <col min="11" max="11" width="6.5703125" style="6" customWidth="1"/>
    <col min="12" max="12" width="4.85546875" style="6" bestFit="1" customWidth="1"/>
    <col min="13" max="13" width="6.7109375" style="6" customWidth="1"/>
    <col min="14" max="14" width="4.7109375" style="6" customWidth="1"/>
    <col min="15" max="15" width="3.42578125" style="6" customWidth="1"/>
    <col min="16" max="16" width="5.85546875" style="6" customWidth="1"/>
    <col min="17" max="17" width="8.140625" style="6" customWidth="1"/>
    <col min="18" max="18" width="6.7109375" style="6" customWidth="1"/>
    <col min="19" max="19" width="6.28515625" style="6" customWidth="1"/>
    <col min="20" max="20" width="6.7109375" style="6" customWidth="1"/>
    <col min="21" max="21" width="5.85546875" style="6" customWidth="1"/>
    <col min="22" max="16384" width="9.140625" style="6"/>
  </cols>
  <sheetData>
    <row r="1" spans="1:21" x14ac:dyDescent="0.25">
      <c r="J1" s="19"/>
      <c r="N1" s="738" t="s">
        <v>865</v>
      </c>
      <c r="O1" s="738"/>
      <c r="P1" s="738"/>
      <c r="Q1" s="738"/>
      <c r="R1" s="739"/>
      <c r="S1" s="739"/>
      <c r="T1" s="739"/>
      <c r="U1" s="739"/>
    </row>
    <row r="2" spans="1:21" ht="36" customHeight="1" x14ac:dyDescent="0.25">
      <c r="A2" s="740" t="s">
        <v>807</v>
      </c>
      <c r="B2" s="741"/>
      <c r="C2" s="741"/>
      <c r="D2" s="741"/>
      <c r="E2" s="741"/>
      <c r="F2" s="741"/>
      <c r="G2" s="741"/>
      <c r="H2" s="741"/>
      <c r="I2" s="741"/>
      <c r="J2" s="741"/>
      <c r="K2" s="741"/>
      <c r="L2" s="741"/>
      <c r="M2" s="741"/>
      <c r="N2" s="741"/>
      <c r="O2" s="741"/>
      <c r="P2" s="741"/>
      <c r="Q2" s="741"/>
      <c r="R2" s="742"/>
      <c r="S2" s="742"/>
      <c r="T2" s="742"/>
      <c r="U2" s="739"/>
    </row>
    <row r="3" spans="1:21" x14ac:dyDescent="0.25">
      <c r="A3" s="743" t="s">
        <v>170</v>
      </c>
      <c r="B3" s="743"/>
      <c r="C3" s="743"/>
      <c r="D3" s="743"/>
      <c r="E3" s="743"/>
      <c r="F3" s="743"/>
      <c r="G3" s="743"/>
      <c r="H3" s="743"/>
      <c r="I3" s="743"/>
      <c r="J3" s="743"/>
      <c r="K3" s="743"/>
      <c r="L3" s="743"/>
      <c r="M3" s="743"/>
      <c r="N3" s="743"/>
      <c r="O3" s="743"/>
      <c r="P3" s="743"/>
      <c r="Q3" s="743"/>
    </row>
    <row r="4" spans="1:21" ht="34.5" customHeight="1" x14ac:dyDescent="0.25">
      <c r="A4" s="717" t="s">
        <v>1</v>
      </c>
      <c r="B4" s="717" t="s">
        <v>171</v>
      </c>
      <c r="C4" s="747" t="s">
        <v>252</v>
      </c>
      <c r="D4" s="748"/>
      <c r="E4" s="748"/>
      <c r="F4" s="748"/>
      <c r="G4" s="748"/>
      <c r="H4" s="748"/>
      <c r="I4" s="748"/>
      <c r="J4" s="749"/>
      <c r="K4" s="747" t="s">
        <v>172</v>
      </c>
      <c r="L4" s="748"/>
      <c r="M4" s="748"/>
      <c r="N4" s="748"/>
      <c r="O4" s="748"/>
      <c r="P4" s="748"/>
      <c r="Q4" s="749"/>
      <c r="R4" s="750" t="s">
        <v>250</v>
      </c>
      <c r="S4" s="751"/>
      <c r="T4" s="751"/>
      <c r="U4" s="752"/>
    </row>
    <row r="5" spans="1:21" ht="30.75" customHeight="1" x14ac:dyDescent="0.25">
      <c r="A5" s="718"/>
      <c r="B5" s="718"/>
      <c r="C5" s="717" t="s">
        <v>84</v>
      </c>
      <c r="D5" s="720" t="s">
        <v>173</v>
      </c>
      <c r="E5" s="721"/>
      <c r="F5" s="731" t="s">
        <v>174</v>
      </c>
      <c r="G5" s="732"/>
      <c r="H5" s="732"/>
      <c r="I5" s="733"/>
      <c r="J5" s="724" t="s">
        <v>175</v>
      </c>
      <c r="K5" s="724" t="s">
        <v>84</v>
      </c>
      <c r="L5" s="727" t="s">
        <v>173</v>
      </c>
      <c r="M5" s="728"/>
      <c r="N5" s="731" t="s">
        <v>174</v>
      </c>
      <c r="O5" s="732"/>
      <c r="P5" s="733"/>
      <c r="Q5" s="717" t="s">
        <v>175</v>
      </c>
      <c r="R5" s="744" t="s">
        <v>84</v>
      </c>
      <c r="S5" s="744" t="s">
        <v>180</v>
      </c>
      <c r="T5" s="746" t="s">
        <v>763</v>
      </c>
      <c r="U5" s="746" t="s">
        <v>251</v>
      </c>
    </row>
    <row r="6" spans="1:21" x14ac:dyDescent="0.25">
      <c r="A6" s="718"/>
      <c r="B6" s="718"/>
      <c r="C6" s="718"/>
      <c r="D6" s="722"/>
      <c r="E6" s="723"/>
      <c r="F6" s="724" t="s">
        <v>180</v>
      </c>
      <c r="G6" s="727" t="s">
        <v>176</v>
      </c>
      <c r="H6" s="734"/>
      <c r="I6" s="724" t="s">
        <v>762</v>
      </c>
      <c r="J6" s="725"/>
      <c r="K6" s="725"/>
      <c r="L6" s="729"/>
      <c r="M6" s="730"/>
      <c r="N6" s="727" t="s">
        <v>176</v>
      </c>
      <c r="O6" s="734"/>
      <c r="P6" s="724" t="s">
        <v>762</v>
      </c>
      <c r="Q6" s="718"/>
      <c r="R6" s="745"/>
      <c r="S6" s="745"/>
      <c r="T6" s="534"/>
      <c r="U6" s="534"/>
    </row>
    <row r="7" spans="1:21" ht="58.5" customHeight="1" x14ac:dyDescent="0.25">
      <c r="A7" s="719"/>
      <c r="B7" s="719"/>
      <c r="C7" s="719"/>
      <c r="D7" s="36" t="s">
        <v>178</v>
      </c>
      <c r="E7" s="36" t="s">
        <v>179</v>
      </c>
      <c r="F7" s="726"/>
      <c r="G7" s="729"/>
      <c r="H7" s="735"/>
      <c r="I7" s="726"/>
      <c r="J7" s="726"/>
      <c r="K7" s="726"/>
      <c r="L7" s="365" t="s">
        <v>178</v>
      </c>
      <c r="M7" s="365" t="s">
        <v>179</v>
      </c>
      <c r="N7" s="729"/>
      <c r="O7" s="735"/>
      <c r="P7" s="726"/>
      <c r="Q7" s="719"/>
      <c r="R7" s="529"/>
      <c r="S7" s="529"/>
      <c r="T7" s="523"/>
      <c r="U7" s="523"/>
    </row>
    <row r="8" spans="1:21" x14ac:dyDescent="0.25">
      <c r="A8" s="37">
        <v>1</v>
      </c>
      <c r="B8" s="37">
        <v>2</v>
      </c>
      <c r="C8" s="36">
        <v>3</v>
      </c>
      <c r="D8" s="36">
        <v>4</v>
      </c>
      <c r="E8" s="36">
        <v>5</v>
      </c>
      <c r="F8" s="36">
        <v>6</v>
      </c>
      <c r="G8" s="736">
        <v>7</v>
      </c>
      <c r="H8" s="737"/>
      <c r="I8" s="36">
        <v>8</v>
      </c>
      <c r="J8" s="36">
        <v>9</v>
      </c>
      <c r="K8" s="36">
        <v>10</v>
      </c>
      <c r="L8" s="36">
        <v>11</v>
      </c>
      <c r="M8" s="36">
        <v>12</v>
      </c>
      <c r="N8" s="736">
        <v>13</v>
      </c>
      <c r="O8" s="737"/>
      <c r="P8" s="36">
        <v>14</v>
      </c>
      <c r="Q8" s="36">
        <v>15</v>
      </c>
      <c r="R8" s="61">
        <v>16</v>
      </c>
      <c r="S8" s="61">
        <v>17</v>
      </c>
      <c r="T8" s="61">
        <v>18</v>
      </c>
      <c r="U8" s="61">
        <v>19</v>
      </c>
    </row>
    <row r="9" spans="1:21" s="42" customFormat="1" ht="33.75" x14ac:dyDescent="0.25">
      <c r="A9" s="38">
        <v>1</v>
      </c>
      <c r="B9" s="39" t="s">
        <v>181</v>
      </c>
      <c r="C9" s="40"/>
      <c r="D9" s="40"/>
      <c r="E9" s="40"/>
      <c r="F9" s="40"/>
      <c r="G9" s="753"/>
      <c r="H9" s="754"/>
      <c r="I9" s="41"/>
      <c r="J9" s="40"/>
      <c r="K9" s="40"/>
      <c r="L9" s="40"/>
      <c r="M9" s="40"/>
      <c r="N9" s="753"/>
      <c r="O9" s="754"/>
      <c r="P9" s="41"/>
      <c r="Q9" s="40"/>
      <c r="R9" s="60"/>
      <c r="S9" s="60"/>
      <c r="T9" s="60"/>
      <c r="U9" s="60"/>
    </row>
    <row r="10" spans="1:21" x14ac:dyDescent="0.25">
      <c r="A10" s="43"/>
      <c r="B10" s="44" t="s">
        <v>146</v>
      </c>
      <c r="C10" s="45"/>
      <c r="D10" s="45"/>
      <c r="E10" s="45"/>
      <c r="F10" s="45"/>
      <c r="G10" s="755"/>
      <c r="H10" s="756"/>
      <c r="I10" s="46"/>
      <c r="J10" s="45"/>
      <c r="K10" s="45"/>
      <c r="L10" s="45"/>
      <c r="M10" s="45"/>
      <c r="N10" s="755"/>
      <c r="O10" s="756"/>
      <c r="P10" s="46"/>
      <c r="Q10" s="45"/>
      <c r="R10" s="24"/>
      <c r="S10" s="24"/>
      <c r="T10" s="24"/>
      <c r="U10" s="24"/>
    </row>
    <row r="11" spans="1:21" x14ac:dyDescent="0.25">
      <c r="A11" s="43"/>
      <c r="B11" s="47" t="s">
        <v>182</v>
      </c>
      <c r="C11" s="45"/>
      <c r="D11" s="45"/>
      <c r="E11" s="45"/>
      <c r="F11" s="45"/>
      <c r="G11" s="755"/>
      <c r="H11" s="756"/>
      <c r="I11" s="46"/>
      <c r="J11" s="45"/>
      <c r="K11" s="45"/>
      <c r="L11" s="45"/>
      <c r="M11" s="45"/>
      <c r="N11" s="755"/>
      <c r="O11" s="756"/>
      <c r="P11" s="46"/>
      <c r="Q11" s="45"/>
      <c r="R11" s="24"/>
      <c r="S11" s="24"/>
      <c r="T11" s="24"/>
      <c r="U11" s="24"/>
    </row>
    <row r="12" spans="1:21" x14ac:dyDescent="0.25">
      <c r="A12" s="43"/>
      <c r="B12" s="47" t="s">
        <v>183</v>
      </c>
      <c r="C12" s="45"/>
      <c r="D12" s="45"/>
      <c r="E12" s="45"/>
      <c r="F12" s="45"/>
      <c r="G12" s="755"/>
      <c r="H12" s="756"/>
      <c r="I12" s="46"/>
      <c r="J12" s="45"/>
      <c r="K12" s="45"/>
      <c r="L12" s="45"/>
      <c r="M12" s="45"/>
      <c r="N12" s="755"/>
      <c r="O12" s="756"/>
      <c r="P12" s="46"/>
      <c r="Q12" s="45"/>
      <c r="R12" s="24"/>
      <c r="S12" s="24"/>
      <c r="T12" s="24"/>
      <c r="U12" s="24"/>
    </row>
    <row r="13" spans="1:21" x14ac:dyDescent="0.25">
      <c r="A13" s="43"/>
      <c r="B13" s="47" t="s">
        <v>184</v>
      </c>
      <c r="C13" s="45"/>
      <c r="D13" s="45"/>
      <c r="E13" s="45"/>
      <c r="F13" s="45"/>
      <c r="G13" s="755"/>
      <c r="H13" s="756"/>
      <c r="I13" s="46"/>
      <c r="J13" s="45"/>
      <c r="K13" s="45"/>
      <c r="L13" s="45"/>
      <c r="M13" s="45"/>
      <c r="N13" s="755"/>
      <c r="O13" s="756"/>
      <c r="P13" s="46"/>
      <c r="Q13" s="45"/>
      <c r="R13" s="24"/>
      <c r="S13" s="24"/>
      <c r="T13" s="24"/>
      <c r="U13" s="24"/>
    </row>
    <row r="14" spans="1:21" x14ac:dyDescent="0.25">
      <c r="A14" s="43"/>
      <c r="B14" s="47" t="s">
        <v>185</v>
      </c>
      <c r="C14" s="45"/>
      <c r="D14" s="45"/>
      <c r="E14" s="45"/>
      <c r="F14" s="45"/>
      <c r="G14" s="755"/>
      <c r="H14" s="756"/>
      <c r="I14" s="46"/>
      <c r="J14" s="45"/>
      <c r="K14" s="45"/>
      <c r="L14" s="45"/>
      <c r="M14" s="45"/>
      <c r="N14" s="755"/>
      <c r="O14" s="756"/>
      <c r="P14" s="46"/>
      <c r="Q14" s="45"/>
      <c r="R14" s="24"/>
      <c r="S14" s="24"/>
      <c r="T14" s="24"/>
      <c r="U14" s="24"/>
    </row>
    <row r="15" spans="1:21" ht="45" x14ac:dyDescent="0.25">
      <c r="A15" s="43"/>
      <c r="B15" s="47" t="s">
        <v>186</v>
      </c>
      <c r="C15" s="45"/>
      <c r="D15" s="45"/>
      <c r="E15" s="45"/>
      <c r="F15" s="45"/>
      <c r="G15" s="755"/>
      <c r="H15" s="756"/>
      <c r="I15" s="46"/>
      <c r="J15" s="45"/>
      <c r="K15" s="45"/>
      <c r="L15" s="45"/>
      <c r="M15" s="45"/>
      <c r="N15" s="755"/>
      <c r="O15" s="756"/>
      <c r="P15" s="46"/>
      <c r="Q15" s="45"/>
      <c r="R15" s="24"/>
      <c r="S15" s="24"/>
      <c r="T15" s="24"/>
      <c r="U15" s="24"/>
    </row>
    <row r="16" spans="1:21" ht="33.75" x14ac:dyDescent="0.25">
      <c r="A16" s="43"/>
      <c r="B16" s="47" t="s">
        <v>187</v>
      </c>
      <c r="C16" s="45"/>
      <c r="D16" s="45"/>
      <c r="E16" s="45"/>
      <c r="F16" s="45"/>
      <c r="G16" s="755"/>
      <c r="H16" s="756"/>
      <c r="I16" s="46"/>
      <c r="J16" s="45"/>
      <c r="K16" s="45"/>
      <c r="L16" s="45"/>
      <c r="M16" s="45"/>
      <c r="N16" s="755"/>
      <c r="O16" s="756"/>
      <c r="P16" s="46"/>
      <c r="Q16" s="45"/>
      <c r="R16" s="24"/>
      <c r="S16" s="24"/>
      <c r="T16" s="24"/>
      <c r="U16" s="24"/>
    </row>
    <row r="17" spans="1:21" ht="33.75" x14ac:dyDescent="0.25">
      <c r="A17" s="43">
        <v>2</v>
      </c>
      <c r="B17" s="39" t="s">
        <v>188</v>
      </c>
      <c r="C17" s="45"/>
      <c r="D17" s="45"/>
      <c r="E17" s="45"/>
      <c r="F17" s="45"/>
      <c r="G17" s="755"/>
      <c r="H17" s="756"/>
      <c r="I17" s="46"/>
      <c r="J17" s="45"/>
      <c r="K17" s="45"/>
      <c r="L17" s="45"/>
      <c r="M17" s="45"/>
      <c r="N17" s="755"/>
      <c r="O17" s="756"/>
      <c r="P17" s="46"/>
      <c r="Q17" s="45"/>
      <c r="R17" s="24"/>
      <c r="S17" s="24"/>
      <c r="T17" s="24"/>
      <c r="U17" s="24"/>
    </row>
    <row r="18" spans="1:21" x14ac:dyDescent="0.25">
      <c r="A18" s="48"/>
      <c r="B18" s="44" t="s">
        <v>146</v>
      </c>
      <c r="C18" s="49"/>
      <c r="D18" s="49"/>
      <c r="E18" s="49"/>
      <c r="F18" s="49"/>
      <c r="G18" s="757"/>
      <c r="H18" s="758"/>
      <c r="I18" s="49"/>
      <c r="J18" s="49"/>
      <c r="K18" s="49"/>
      <c r="L18" s="49"/>
      <c r="M18" s="49"/>
      <c r="N18" s="757"/>
      <c r="O18" s="758"/>
      <c r="P18" s="49"/>
      <c r="Q18" s="49"/>
      <c r="R18" s="24"/>
      <c r="S18" s="24"/>
      <c r="T18" s="24"/>
      <c r="U18" s="24"/>
    </row>
    <row r="19" spans="1:21" x14ac:dyDescent="0.25">
      <c r="A19" s="33"/>
      <c r="B19" s="47" t="s">
        <v>182</v>
      </c>
      <c r="C19" s="24"/>
      <c r="D19" s="24"/>
      <c r="E19" s="24"/>
      <c r="F19" s="24"/>
      <c r="G19" s="759"/>
      <c r="H19" s="760"/>
      <c r="I19" s="24"/>
      <c r="J19" s="24"/>
      <c r="K19" s="24"/>
      <c r="L19" s="24"/>
      <c r="M19" s="24"/>
      <c r="N19" s="759"/>
      <c r="O19" s="760"/>
      <c r="P19" s="24"/>
      <c r="Q19" s="24"/>
      <c r="R19" s="24"/>
      <c r="S19" s="24"/>
      <c r="T19" s="24"/>
      <c r="U19" s="24"/>
    </row>
    <row r="20" spans="1:21" x14ac:dyDescent="0.25">
      <c r="A20" s="50"/>
      <c r="B20" s="47" t="s">
        <v>183</v>
      </c>
      <c r="C20" s="24"/>
      <c r="D20" s="24"/>
      <c r="E20" s="24"/>
      <c r="F20" s="24"/>
      <c r="G20" s="759"/>
      <c r="H20" s="760"/>
      <c r="I20" s="24"/>
      <c r="J20" s="24"/>
      <c r="K20" s="24"/>
      <c r="L20" s="24"/>
      <c r="M20" s="24"/>
      <c r="N20" s="759"/>
      <c r="O20" s="760"/>
      <c r="P20" s="24"/>
      <c r="Q20" s="24"/>
      <c r="R20" s="24"/>
      <c r="S20" s="24"/>
      <c r="T20" s="24"/>
      <c r="U20" s="24"/>
    </row>
    <row r="21" spans="1:21" x14ac:dyDescent="0.25">
      <c r="A21" s="50"/>
      <c r="B21" s="47" t="s">
        <v>184</v>
      </c>
      <c r="C21" s="24"/>
      <c r="D21" s="24"/>
      <c r="E21" s="24"/>
      <c r="F21" s="24"/>
      <c r="G21" s="759"/>
      <c r="H21" s="760"/>
      <c r="I21" s="24"/>
      <c r="J21" s="24"/>
      <c r="K21" s="24"/>
      <c r="L21" s="24"/>
      <c r="M21" s="24"/>
      <c r="N21" s="759"/>
      <c r="O21" s="760"/>
      <c r="P21" s="24"/>
      <c r="Q21" s="24"/>
      <c r="R21" s="24"/>
      <c r="S21" s="24"/>
      <c r="T21" s="24"/>
      <c r="U21" s="24"/>
    </row>
    <row r="22" spans="1:21" x14ac:dyDescent="0.25">
      <c r="A22" s="50"/>
      <c r="B22" s="47" t="s">
        <v>185</v>
      </c>
      <c r="C22" s="24"/>
      <c r="D22" s="24"/>
      <c r="E22" s="24"/>
      <c r="F22" s="24"/>
      <c r="G22" s="759"/>
      <c r="H22" s="760"/>
      <c r="I22" s="24"/>
      <c r="J22" s="24"/>
      <c r="K22" s="24"/>
      <c r="L22" s="24"/>
      <c r="M22" s="24"/>
      <c r="N22" s="759"/>
      <c r="O22" s="760"/>
      <c r="P22" s="24"/>
      <c r="Q22" s="24"/>
      <c r="R22" s="24"/>
      <c r="S22" s="24"/>
      <c r="T22" s="24"/>
      <c r="U22" s="24"/>
    </row>
    <row r="23" spans="1:21" ht="45" x14ac:dyDescent="0.25">
      <c r="A23" s="50"/>
      <c r="B23" s="47" t="s">
        <v>186</v>
      </c>
      <c r="C23" s="24"/>
      <c r="D23" s="24"/>
      <c r="E23" s="24"/>
      <c r="F23" s="24"/>
      <c r="G23" s="759"/>
      <c r="H23" s="760"/>
      <c r="I23" s="24"/>
      <c r="J23" s="24"/>
      <c r="K23" s="24"/>
      <c r="L23" s="24"/>
      <c r="M23" s="24"/>
      <c r="N23" s="759"/>
      <c r="O23" s="760"/>
      <c r="P23" s="24"/>
      <c r="Q23" s="24"/>
      <c r="R23" s="24"/>
      <c r="S23" s="24"/>
      <c r="T23" s="24"/>
      <c r="U23" s="24"/>
    </row>
    <row r="24" spans="1:21" ht="33.75" x14ac:dyDescent="0.25">
      <c r="A24" s="50"/>
      <c r="B24" s="47" t="s">
        <v>253</v>
      </c>
      <c r="C24" s="24"/>
      <c r="D24" s="24"/>
      <c r="E24" s="24"/>
      <c r="F24" s="24"/>
      <c r="G24" s="759"/>
      <c r="H24" s="760"/>
      <c r="I24" s="24"/>
      <c r="J24" s="24"/>
      <c r="K24" s="24"/>
      <c r="L24" s="24"/>
      <c r="M24" s="24"/>
      <c r="N24" s="759"/>
      <c r="O24" s="760"/>
      <c r="P24" s="24"/>
      <c r="Q24" s="24"/>
      <c r="R24" s="24"/>
      <c r="S24" s="24"/>
      <c r="T24" s="24"/>
      <c r="U24" s="24"/>
    </row>
    <row r="25" spans="1:21" x14ac:dyDescent="0.25">
      <c r="A25" s="761" t="s">
        <v>254</v>
      </c>
      <c r="B25" s="761"/>
      <c r="C25" s="761"/>
      <c r="D25" s="761"/>
      <c r="E25" s="761"/>
      <c r="F25" s="761"/>
      <c r="G25" s="761"/>
      <c r="H25" s="761"/>
      <c r="I25" s="761"/>
      <c r="J25" s="761"/>
      <c r="K25" s="761"/>
      <c r="L25" s="761"/>
      <c r="M25" s="761"/>
      <c r="N25" s="761"/>
      <c r="O25" s="761"/>
      <c r="P25" s="761"/>
      <c r="Q25" s="761"/>
    </row>
    <row r="26" spans="1:21" x14ac:dyDescent="0.25">
      <c r="A26" s="762" t="s">
        <v>189</v>
      </c>
      <c r="B26" s="762"/>
      <c r="C26" s="762"/>
      <c r="D26" s="762"/>
      <c r="E26" s="762"/>
      <c r="F26" s="762"/>
      <c r="G26" s="762"/>
      <c r="H26" s="762"/>
      <c r="I26" s="762"/>
      <c r="J26" s="762"/>
      <c r="K26" s="762"/>
      <c r="L26" s="762"/>
      <c r="M26" s="762"/>
      <c r="N26" s="762"/>
      <c r="O26" s="762"/>
      <c r="P26" s="762"/>
      <c r="Q26" s="762"/>
    </row>
  </sheetData>
  <mergeCells count="61">
    <mergeCell ref="G24:H24"/>
    <mergeCell ref="N24:O24"/>
    <mergeCell ref="A25:Q25"/>
    <mergeCell ref="A26:Q26"/>
    <mergeCell ref="G21:H21"/>
    <mergeCell ref="N21:O21"/>
    <mergeCell ref="G22:H22"/>
    <mergeCell ref="N22:O22"/>
    <mergeCell ref="G23:H23"/>
    <mergeCell ref="N23:O23"/>
    <mergeCell ref="G18:H18"/>
    <mergeCell ref="N18:O18"/>
    <mergeCell ref="G19:H19"/>
    <mergeCell ref="N19:O19"/>
    <mergeCell ref="G20:H20"/>
    <mergeCell ref="N20:O20"/>
    <mergeCell ref="G15:H15"/>
    <mergeCell ref="N15:O15"/>
    <mergeCell ref="G16:H16"/>
    <mergeCell ref="N16:O16"/>
    <mergeCell ref="G17:H17"/>
    <mergeCell ref="N17:O17"/>
    <mergeCell ref="G12:H12"/>
    <mergeCell ref="N12:O12"/>
    <mergeCell ref="G13:H13"/>
    <mergeCell ref="N13:O13"/>
    <mergeCell ref="G14:H14"/>
    <mergeCell ref="N14:O14"/>
    <mergeCell ref="G9:H9"/>
    <mergeCell ref="N9:O9"/>
    <mergeCell ref="G10:H10"/>
    <mergeCell ref="N10:O10"/>
    <mergeCell ref="G11:H11"/>
    <mergeCell ref="N11:O11"/>
    <mergeCell ref="G8:H8"/>
    <mergeCell ref="N8:O8"/>
    <mergeCell ref="N1:U1"/>
    <mergeCell ref="A2:U2"/>
    <mergeCell ref="A3:Q3"/>
    <mergeCell ref="A4:A7"/>
    <mergeCell ref="B4:B7"/>
    <mergeCell ref="R5:R7"/>
    <mergeCell ref="S5:S7"/>
    <mergeCell ref="T5:T7"/>
    <mergeCell ref="U5:U7"/>
    <mergeCell ref="F6:F7"/>
    <mergeCell ref="C4:J4"/>
    <mergeCell ref="K4:Q4"/>
    <mergeCell ref="R4:U4"/>
    <mergeCell ref="C5:C7"/>
    <mergeCell ref="Q5:Q7"/>
    <mergeCell ref="D5:E6"/>
    <mergeCell ref="J5:J7"/>
    <mergeCell ref="K5:K7"/>
    <mergeCell ref="L5:M6"/>
    <mergeCell ref="N5:P5"/>
    <mergeCell ref="G6:H7"/>
    <mergeCell ref="I6:I7"/>
    <mergeCell ref="N6:O7"/>
    <mergeCell ref="P6:P7"/>
    <mergeCell ref="F5:I5"/>
  </mergeCells>
  <pageMargins left="0.31496062992125984" right="0.31496062992125984" top="0.35433070866141736" bottom="0.35433070866141736"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3"/>
  <sheetViews>
    <sheetView workbookViewId="0">
      <selection activeCell="A3" sqref="A3:AC3"/>
    </sheetView>
  </sheetViews>
  <sheetFormatPr defaultRowHeight="12.75" x14ac:dyDescent="0.2"/>
  <cols>
    <col min="1" max="1" width="15.85546875" style="118" customWidth="1"/>
    <col min="2" max="2" width="11.28515625" style="118" customWidth="1"/>
    <col min="3" max="3" width="6" style="118" customWidth="1"/>
    <col min="4" max="4" width="5.7109375" style="245" customWidth="1"/>
    <col min="5" max="6" width="4.85546875" style="245" customWidth="1"/>
    <col min="7" max="7" width="5.85546875" style="245" customWidth="1"/>
    <col min="8" max="8" width="5" style="245" customWidth="1"/>
    <col min="9" max="9" width="5.28515625" style="245" customWidth="1"/>
    <col min="10" max="10" width="7.7109375" style="245" customWidth="1"/>
    <col min="11" max="11" width="4" style="245" customWidth="1"/>
    <col min="12" max="12" width="3.7109375" style="245" customWidth="1"/>
    <col min="13" max="13" width="4.28515625" style="245" customWidth="1"/>
    <col min="14" max="14" width="3.85546875" style="245" customWidth="1"/>
    <col min="15" max="15" width="4.28515625" style="245" customWidth="1"/>
    <col min="16" max="16" width="4.140625" style="245" customWidth="1"/>
    <col min="17" max="17" width="4.42578125" style="245" customWidth="1"/>
    <col min="18" max="18" width="3.85546875" style="245" customWidth="1"/>
    <col min="19" max="19" width="4.7109375" style="245" customWidth="1"/>
    <col min="20" max="20" width="4.28515625" style="245" customWidth="1"/>
    <col min="21" max="21" width="5.140625" style="245" customWidth="1"/>
    <col min="22" max="22" width="4.140625" style="245" customWidth="1"/>
    <col min="23" max="23" width="4.5703125" style="245" customWidth="1"/>
    <col min="24" max="24" width="5" style="245" customWidth="1"/>
    <col min="25" max="25" width="4.85546875" style="245" customWidth="1"/>
    <col min="26" max="26" width="5.140625" style="245" customWidth="1"/>
    <col min="27" max="27" width="5.42578125" style="245" customWidth="1"/>
    <col min="28" max="29" width="4.5703125" style="245" customWidth="1"/>
    <col min="30" max="16384" width="9.140625" style="118"/>
  </cols>
  <sheetData>
    <row r="1" spans="1:29" x14ac:dyDescent="0.2">
      <c r="Z1" s="763" t="s">
        <v>699</v>
      </c>
      <c r="AA1" s="763"/>
      <c r="AB1" s="763"/>
      <c r="AC1" s="763"/>
    </row>
    <row r="2" spans="1:29" x14ac:dyDescent="0.2">
      <c r="A2" s="764" t="s">
        <v>700</v>
      </c>
      <c r="B2" s="764"/>
      <c r="C2" s="764"/>
      <c r="D2" s="764"/>
      <c r="E2" s="764"/>
      <c r="F2" s="764"/>
      <c r="G2" s="764"/>
      <c r="H2" s="764"/>
      <c r="I2" s="764"/>
      <c r="J2" s="764"/>
      <c r="K2" s="764"/>
      <c r="L2" s="764"/>
      <c r="M2" s="764"/>
      <c r="N2" s="764"/>
      <c r="O2" s="764"/>
      <c r="P2" s="764"/>
      <c r="Q2" s="764"/>
      <c r="R2" s="764"/>
      <c r="S2" s="764"/>
      <c r="T2" s="764"/>
      <c r="U2" s="764"/>
      <c r="V2" s="764"/>
      <c r="W2" s="764"/>
      <c r="X2" s="764"/>
      <c r="Y2" s="764"/>
      <c r="Z2" s="764"/>
      <c r="AA2" s="764"/>
      <c r="AB2" s="764"/>
      <c r="AC2" s="764"/>
    </row>
    <row r="3" spans="1:29" x14ac:dyDescent="0.2">
      <c r="A3" s="765"/>
      <c r="B3" s="765"/>
      <c r="C3" s="765"/>
      <c r="D3" s="765"/>
      <c r="E3" s="765"/>
      <c r="F3" s="765"/>
      <c r="G3" s="765"/>
      <c r="H3" s="765"/>
      <c r="I3" s="765"/>
      <c r="J3" s="765"/>
      <c r="K3" s="765"/>
      <c r="L3" s="765"/>
      <c r="M3" s="765"/>
      <c r="N3" s="765"/>
      <c r="O3" s="765"/>
      <c r="P3" s="765"/>
      <c r="Q3" s="765"/>
      <c r="R3" s="765"/>
      <c r="S3" s="765"/>
      <c r="T3" s="765"/>
      <c r="U3" s="765"/>
      <c r="V3" s="765"/>
      <c r="W3" s="765"/>
      <c r="X3" s="765"/>
      <c r="Y3" s="765"/>
      <c r="Z3" s="765"/>
      <c r="AA3" s="765"/>
      <c r="AB3" s="765"/>
      <c r="AC3" s="765"/>
    </row>
    <row r="4" spans="1:29" x14ac:dyDescent="0.2">
      <c r="A4" s="766" t="s">
        <v>701</v>
      </c>
      <c r="B4" s="769" t="s">
        <v>702</v>
      </c>
      <c r="C4" s="771" t="s">
        <v>703</v>
      </c>
      <c r="D4" s="772"/>
      <c r="E4" s="772"/>
      <c r="F4" s="772"/>
      <c r="G4" s="772"/>
      <c r="H4" s="772"/>
      <c r="I4" s="773"/>
      <c r="J4" s="323"/>
      <c r="K4" s="323"/>
      <c r="L4" s="774" t="s">
        <v>704</v>
      </c>
      <c r="M4" s="775"/>
      <c r="N4" s="775"/>
      <c r="O4" s="775"/>
      <c r="P4" s="775"/>
      <c r="Q4" s="775"/>
      <c r="R4" s="776"/>
      <c r="S4" s="776"/>
      <c r="T4" s="776"/>
      <c r="U4" s="776"/>
      <c r="V4" s="776"/>
      <c r="W4" s="776"/>
      <c r="X4" s="777"/>
      <c r="Y4" s="777"/>
      <c r="Z4" s="777"/>
      <c r="AA4" s="777"/>
      <c r="AB4" s="777"/>
      <c r="AC4" s="777"/>
    </row>
    <row r="5" spans="1:29" ht="13.15" customHeight="1" x14ac:dyDescent="0.2">
      <c r="A5" s="767"/>
      <c r="B5" s="770"/>
      <c r="C5" s="778" t="s">
        <v>148</v>
      </c>
      <c r="D5" s="780" t="s">
        <v>180</v>
      </c>
      <c r="E5" s="782" t="s">
        <v>105</v>
      </c>
      <c r="F5" s="782" t="s">
        <v>705</v>
      </c>
      <c r="G5" s="782"/>
      <c r="H5" s="782"/>
      <c r="I5" s="782"/>
      <c r="J5" s="325"/>
      <c r="K5" s="325"/>
      <c r="L5" s="783" t="s">
        <v>148</v>
      </c>
      <c r="M5" s="785" t="s">
        <v>105</v>
      </c>
      <c r="N5" s="783" t="s">
        <v>706</v>
      </c>
      <c r="O5" s="787" t="s">
        <v>105</v>
      </c>
      <c r="P5" s="783" t="s">
        <v>707</v>
      </c>
      <c r="Q5" s="787" t="s">
        <v>105</v>
      </c>
      <c r="R5" s="783" t="s">
        <v>708</v>
      </c>
      <c r="S5" s="787" t="s">
        <v>105</v>
      </c>
      <c r="T5" s="783" t="s">
        <v>709</v>
      </c>
      <c r="U5" s="787" t="s">
        <v>105</v>
      </c>
      <c r="V5" s="783" t="s">
        <v>710</v>
      </c>
      <c r="W5" s="787" t="s">
        <v>105</v>
      </c>
      <c r="X5" s="783" t="s">
        <v>135</v>
      </c>
      <c r="Y5" s="787" t="s">
        <v>105</v>
      </c>
      <c r="Z5" s="783" t="s">
        <v>711</v>
      </c>
      <c r="AA5" s="787" t="s">
        <v>105</v>
      </c>
      <c r="AB5" s="783" t="s">
        <v>712</v>
      </c>
      <c r="AC5" s="787" t="s">
        <v>105</v>
      </c>
    </row>
    <row r="6" spans="1:29" ht="94.5" x14ac:dyDescent="0.2">
      <c r="A6" s="768"/>
      <c r="B6" s="770"/>
      <c r="C6" s="779"/>
      <c r="D6" s="781"/>
      <c r="E6" s="782"/>
      <c r="F6" s="326" t="s">
        <v>713</v>
      </c>
      <c r="G6" s="324" t="s">
        <v>105</v>
      </c>
      <c r="H6" s="326" t="s">
        <v>714</v>
      </c>
      <c r="I6" s="324" t="s">
        <v>105</v>
      </c>
      <c r="J6" s="326" t="s">
        <v>715</v>
      </c>
      <c r="K6" s="324" t="s">
        <v>105</v>
      </c>
      <c r="L6" s="784"/>
      <c r="M6" s="786"/>
      <c r="N6" s="784"/>
      <c r="O6" s="788"/>
      <c r="P6" s="784"/>
      <c r="Q6" s="788"/>
      <c r="R6" s="784"/>
      <c r="S6" s="788"/>
      <c r="T6" s="784"/>
      <c r="U6" s="788"/>
      <c r="V6" s="784"/>
      <c r="W6" s="788"/>
      <c r="X6" s="784"/>
      <c r="Y6" s="788"/>
      <c r="Z6" s="784"/>
      <c r="AA6" s="788"/>
      <c r="AB6" s="784"/>
      <c r="AC6" s="788"/>
    </row>
    <row r="7" spans="1:29" x14ac:dyDescent="0.2">
      <c r="A7" s="327">
        <v>1</v>
      </c>
      <c r="B7" s="328">
        <v>2</v>
      </c>
      <c r="C7" s="328">
        <v>3</v>
      </c>
      <c r="D7" s="329">
        <v>4</v>
      </c>
      <c r="E7" s="329">
        <v>5</v>
      </c>
      <c r="F7" s="329">
        <v>6</v>
      </c>
      <c r="G7" s="329">
        <v>7</v>
      </c>
      <c r="H7" s="329">
        <v>8</v>
      </c>
      <c r="I7" s="329">
        <v>9</v>
      </c>
      <c r="J7" s="329">
        <v>10</v>
      </c>
      <c r="K7" s="329">
        <v>11</v>
      </c>
      <c r="L7" s="329">
        <v>12</v>
      </c>
      <c r="M7" s="329">
        <v>13</v>
      </c>
      <c r="N7" s="329">
        <v>14</v>
      </c>
      <c r="O7" s="329">
        <v>15</v>
      </c>
      <c r="P7" s="329">
        <v>16</v>
      </c>
      <c r="Q7" s="329">
        <v>17</v>
      </c>
      <c r="R7" s="329">
        <v>18</v>
      </c>
      <c r="S7" s="329">
        <v>19</v>
      </c>
      <c r="T7" s="329">
        <v>20</v>
      </c>
      <c r="U7" s="329">
        <v>21</v>
      </c>
      <c r="V7" s="329">
        <v>22</v>
      </c>
      <c r="W7" s="329">
        <v>23</v>
      </c>
      <c r="X7" s="329">
        <v>24</v>
      </c>
      <c r="Y7" s="329">
        <v>25</v>
      </c>
      <c r="Z7" s="329">
        <v>26</v>
      </c>
      <c r="AA7" s="329">
        <v>27</v>
      </c>
      <c r="AB7" s="329">
        <v>28</v>
      </c>
      <c r="AC7" s="329">
        <v>29</v>
      </c>
    </row>
    <row r="8" spans="1:29" x14ac:dyDescent="0.2">
      <c r="A8" s="330" t="s">
        <v>716</v>
      </c>
      <c r="B8" s="327" t="e">
        <f>C8+L8</f>
        <v>#REF!</v>
      </c>
      <c r="C8" s="327">
        <f>D8+F8+H8</f>
        <v>0</v>
      </c>
      <c r="D8" s="331"/>
      <c r="E8" s="332" t="e">
        <f t="shared" ref="E8:E13" si="0">D8*100/B8</f>
        <v>#REF!</v>
      </c>
      <c r="F8" s="331"/>
      <c r="G8" s="332" t="e">
        <f t="shared" ref="G8:G13" si="1">F8*100/B8</f>
        <v>#REF!</v>
      </c>
      <c r="H8" s="331"/>
      <c r="I8" s="332" t="e">
        <f t="shared" ref="I8:I13" si="2">H8*100/B8</f>
        <v>#REF!</v>
      </c>
      <c r="J8" s="332"/>
      <c r="K8" s="332"/>
      <c r="L8" s="332" t="e">
        <f>N8+P8+R8+#REF!+T8+V8+X8+Z8+AB8+#REF!</f>
        <v>#REF!</v>
      </c>
      <c r="M8" s="332" t="e">
        <f t="shared" ref="M8:M13" si="3">L8*100/B8</f>
        <v>#REF!</v>
      </c>
      <c r="N8" s="331"/>
      <c r="O8" s="332" t="e">
        <f t="shared" ref="O8:O13" si="4">N8*100/B8</f>
        <v>#REF!</v>
      </c>
      <c r="P8" s="331"/>
      <c r="Q8" s="332" t="e">
        <f t="shared" ref="Q8:Q13" si="5">P8*100/B8</f>
        <v>#REF!</v>
      </c>
      <c r="R8" s="331"/>
      <c r="S8" s="332" t="e">
        <f t="shared" ref="S8:S13" si="6">R8*100/B8</f>
        <v>#REF!</v>
      </c>
      <c r="T8" s="331"/>
      <c r="U8" s="332" t="e">
        <f t="shared" ref="U8:U13" si="7">T8*100/B8</f>
        <v>#REF!</v>
      </c>
      <c r="V8" s="331"/>
      <c r="W8" s="332" t="e">
        <f t="shared" ref="W8:W13" si="8">V8*100/B8</f>
        <v>#REF!</v>
      </c>
      <c r="X8" s="331"/>
      <c r="Y8" s="332" t="e">
        <f t="shared" ref="Y8:Y13" si="9">X8*100/B8</f>
        <v>#REF!</v>
      </c>
      <c r="Z8" s="331"/>
      <c r="AA8" s="332" t="e">
        <f t="shared" ref="AA8:AA13" si="10">Z8*100/B8</f>
        <v>#REF!</v>
      </c>
      <c r="AB8" s="331"/>
      <c r="AC8" s="332" t="e">
        <f t="shared" ref="AC8:AC13" si="11">AB8*100/B8</f>
        <v>#REF!</v>
      </c>
    </row>
    <row r="9" spans="1:29" x14ac:dyDescent="0.2">
      <c r="A9" s="330" t="s">
        <v>717</v>
      </c>
      <c r="B9" s="327"/>
      <c r="C9" s="327"/>
      <c r="D9" s="331"/>
      <c r="E9" s="332" t="e">
        <f t="shared" si="0"/>
        <v>#DIV/0!</v>
      </c>
      <c r="F9" s="331"/>
      <c r="G9" s="332" t="e">
        <f t="shared" si="1"/>
        <v>#DIV/0!</v>
      </c>
      <c r="H9" s="331"/>
      <c r="I9" s="332" t="e">
        <f t="shared" si="2"/>
        <v>#DIV/0!</v>
      </c>
      <c r="J9" s="332"/>
      <c r="K9" s="332"/>
      <c r="L9" s="332" t="e">
        <f>N9+P9+R9+#REF!+T9+V9+X9+Z9+AB9+#REF!</f>
        <v>#REF!</v>
      </c>
      <c r="M9" s="332" t="e">
        <f t="shared" si="3"/>
        <v>#REF!</v>
      </c>
      <c r="N9" s="331"/>
      <c r="O9" s="332" t="e">
        <f t="shared" si="4"/>
        <v>#DIV/0!</v>
      </c>
      <c r="P9" s="331"/>
      <c r="Q9" s="332" t="e">
        <f t="shared" si="5"/>
        <v>#DIV/0!</v>
      </c>
      <c r="R9" s="331"/>
      <c r="S9" s="332" t="e">
        <f t="shared" si="6"/>
        <v>#DIV/0!</v>
      </c>
      <c r="T9" s="331"/>
      <c r="U9" s="332" t="e">
        <f t="shared" si="7"/>
        <v>#DIV/0!</v>
      </c>
      <c r="V9" s="331"/>
      <c r="W9" s="332" t="e">
        <f t="shared" si="8"/>
        <v>#DIV/0!</v>
      </c>
      <c r="X9" s="331"/>
      <c r="Y9" s="332" t="e">
        <f t="shared" si="9"/>
        <v>#DIV/0!</v>
      </c>
      <c r="Z9" s="331"/>
      <c r="AA9" s="332" t="e">
        <f t="shared" si="10"/>
        <v>#DIV/0!</v>
      </c>
      <c r="AB9" s="331"/>
      <c r="AC9" s="332" t="e">
        <f t="shared" si="11"/>
        <v>#DIV/0!</v>
      </c>
    </row>
    <row r="10" spans="1:29" x14ac:dyDescent="0.2">
      <c r="A10" s="330" t="s">
        <v>718</v>
      </c>
      <c r="B10" s="327" t="e">
        <f>C10+L10</f>
        <v>#REF!</v>
      </c>
      <c r="C10" s="327">
        <f>D10+F10+H10</f>
        <v>0</v>
      </c>
      <c r="D10" s="331"/>
      <c r="E10" s="332" t="e">
        <f t="shared" si="0"/>
        <v>#REF!</v>
      </c>
      <c r="F10" s="331"/>
      <c r="G10" s="332" t="e">
        <f t="shared" si="1"/>
        <v>#REF!</v>
      </c>
      <c r="H10" s="331"/>
      <c r="I10" s="332" t="e">
        <f t="shared" si="2"/>
        <v>#REF!</v>
      </c>
      <c r="J10" s="332"/>
      <c r="K10" s="332"/>
      <c r="L10" s="332" t="e">
        <f>N10+P10+R10+#REF!+T10+V10+X10+Z10+AB10+#REF!</f>
        <v>#REF!</v>
      </c>
      <c r="M10" s="332" t="e">
        <f t="shared" si="3"/>
        <v>#REF!</v>
      </c>
      <c r="N10" s="331"/>
      <c r="O10" s="332" t="e">
        <f t="shared" si="4"/>
        <v>#REF!</v>
      </c>
      <c r="P10" s="331"/>
      <c r="Q10" s="332" t="e">
        <f t="shared" si="5"/>
        <v>#REF!</v>
      </c>
      <c r="R10" s="331"/>
      <c r="S10" s="332" t="e">
        <f t="shared" si="6"/>
        <v>#REF!</v>
      </c>
      <c r="T10" s="331"/>
      <c r="U10" s="332" t="e">
        <f t="shared" si="7"/>
        <v>#REF!</v>
      </c>
      <c r="V10" s="331"/>
      <c r="W10" s="332" t="e">
        <f t="shared" si="8"/>
        <v>#REF!</v>
      </c>
      <c r="X10" s="331"/>
      <c r="Y10" s="332" t="e">
        <f t="shared" si="9"/>
        <v>#REF!</v>
      </c>
      <c r="Z10" s="331"/>
      <c r="AA10" s="332" t="e">
        <f t="shared" si="10"/>
        <v>#REF!</v>
      </c>
      <c r="AB10" s="331"/>
      <c r="AC10" s="332" t="e">
        <f t="shared" si="11"/>
        <v>#REF!</v>
      </c>
    </row>
    <row r="11" spans="1:29" ht="22.5" x14ac:dyDescent="0.2">
      <c r="A11" s="333" t="s">
        <v>719</v>
      </c>
      <c r="B11" s="327" t="e">
        <f>C11+L11</f>
        <v>#REF!</v>
      </c>
      <c r="C11" s="327">
        <f>D11+F11+H11</f>
        <v>0</v>
      </c>
      <c r="D11" s="331"/>
      <c r="E11" s="332" t="e">
        <f t="shared" si="0"/>
        <v>#REF!</v>
      </c>
      <c r="F11" s="331"/>
      <c r="G11" s="332" t="e">
        <f t="shared" si="1"/>
        <v>#REF!</v>
      </c>
      <c r="H11" s="331"/>
      <c r="I11" s="332" t="e">
        <f t="shared" si="2"/>
        <v>#REF!</v>
      </c>
      <c r="J11" s="332"/>
      <c r="K11" s="332"/>
      <c r="L11" s="332" t="e">
        <f>N11+P11+R11+#REF!+T11+V11+X11+Z11+AB11+#REF!</f>
        <v>#REF!</v>
      </c>
      <c r="M11" s="332" t="e">
        <f t="shared" si="3"/>
        <v>#REF!</v>
      </c>
      <c r="N11" s="331"/>
      <c r="O11" s="332" t="e">
        <f t="shared" si="4"/>
        <v>#REF!</v>
      </c>
      <c r="P11" s="331"/>
      <c r="Q11" s="332" t="e">
        <f t="shared" si="5"/>
        <v>#REF!</v>
      </c>
      <c r="R11" s="331"/>
      <c r="S11" s="332" t="e">
        <f t="shared" si="6"/>
        <v>#REF!</v>
      </c>
      <c r="T11" s="331"/>
      <c r="U11" s="332" t="e">
        <f t="shared" si="7"/>
        <v>#REF!</v>
      </c>
      <c r="V11" s="331"/>
      <c r="W11" s="332" t="e">
        <f t="shared" si="8"/>
        <v>#REF!</v>
      </c>
      <c r="X11" s="331"/>
      <c r="Y11" s="332" t="e">
        <f t="shared" si="9"/>
        <v>#REF!</v>
      </c>
      <c r="Z11" s="331"/>
      <c r="AA11" s="332" t="e">
        <f t="shared" si="10"/>
        <v>#REF!</v>
      </c>
      <c r="AB11" s="331"/>
      <c r="AC11" s="332" t="e">
        <f t="shared" si="11"/>
        <v>#REF!</v>
      </c>
    </row>
    <row r="12" spans="1:29" x14ac:dyDescent="0.2">
      <c r="A12" s="334" t="s">
        <v>84</v>
      </c>
      <c r="B12" s="335" t="e">
        <f>SUM(B8:B11)</f>
        <v>#REF!</v>
      </c>
      <c r="C12" s="335">
        <f>SUM(C8:C11)</f>
        <v>0</v>
      </c>
      <c r="D12" s="336">
        <f>SUM(D8:D11)</f>
        <v>0</v>
      </c>
      <c r="E12" s="336" t="e">
        <f t="shared" si="0"/>
        <v>#REF!</v>
      </c>
      <c r="F12" s="336">
        <f>SUM(F8:F11)</f>
        <v>0</v>
      </c>
      <c r="G12" s="336" t="e">
        <f t="shared" si="1"/>
        <v>#REF!</v>
      </c>
      <c r="H12" s="336">
        <f>SUM(H8:H11)</f>
        <v>0</v>
      </c>
      <c r="I12" s="336" t="e">
        <f t="shared" si="2"/>
        <v>#REF!</v>
      </c>
      <c r="J12" s="336"/>
      <c r="K12" s="336"/>
      <c r="L12" s="336" t="e">
        <f>N12+P12+R12+#REF!+T12+V12+X12+Z12+AB12+#REF!</f>
        <v>#REF!</v>
      </c>
      <c r="M12" s="336" t="e">
        <f t="shared" si="3"/>
        <v>#REF!</v>
      </c>
      <c r="N12" s="336">
        <f>SUM(N8:N11)</f>
        <v>0</v>
      </c>
      <c r="O12" s="336" t="e">
        <f t="shared" si="4"/>
        <v>#REF!</v>
      </c>
      <c r="P12" s="336">
        <f>SUM(P8:P11)</f>
        <v>0</v>
      </c>
      <c r="Q12" s="336" t="e">
        <f t="shared" si="5"/>
        <v>#REF!</v>
      </c>
      <c r="R12" s="336">
        <f>SUM(R8:R11)</f>
        <v>0</v>
      </c>
      <c r="S12" s="336" t="e">
        <f t="shared" si="6"/>
        <v>#REF!</v>
      </c>
      <c r="T12" s="336">
        <f>SUM(T8:T11)</f>
        <v>0</v>
      </c>
      <c r="U12" s="336" t="e">
        <f t="shared" si="7"/>
        <v>#REF!</v>
      </c>
      <c r="V12" s="336">
        <f>SUM(V8:V11)</f>
        <v>0</v>
      </c>
      <c r="W12" s="336" t="e">
        <f t="shared" si="8"/>
        <v>#REF!</v>
      </c>
      <c r="X12" s="336">
        <f>SUM(X8:X11)</f>
        <v>0</v>
      </c>
      <c r="Y12" s="336" t="e">
        <f t="shared" si="9"/>
        <v>#REF!</v>
      </c>
      <c r="Z12" s="336">
        <f>SUM(Z8:Z11)</f>
        <v>0</v>
      </c>
      <c r="AA12" s="336" t="e">
        <f t="shared" si="10"/>
        <v>#REF!</v>
      </c>
      <c r="AB12" s="336">
        <f>SUM(AB8:AB11)</f>
        <v>0</v>
      </c>
      <c r="AC12" s="336" t="e">
        <f t="shared" si="11"/>
        <v>#REF!</v>
      </c>
    </row>
    <row r="13" spans="1:29" ht="33.75" x14ac:dyDescent="0.2">
      <c r="A13" s="330" t="s">
        <v>720</v>
      </c>
      <c r="B13" s="327" t="e">
        <f>C13+L13</f>
        <v>#REF!</v>
      </c>
      <c r="C13" s="327">
        <f>D13+F13+H13</f>
        <v>0</v>
      </c>
      <c r="D13" s="331"/>
      <c r="E13" s="332" t="e">
        <f t="shared" si="0"/>
        <v>#REF!</v>
      </c>
      <c r="F13" s="331"/>
      <c r="G13" s="332" t="e">
        <f t="shared" si="1"/>
        <v>#REF!</v>
      </c>
      <c r="H13" s="331"/>
      <c r="I13" s="332" t="e">
        <f t="shared" si="2"/>
        <v>#REF!</v>
      </c>
      <c r="J13" s="332"/>
      <c r="K13" s="332"/>
      <c r="L13" s="332" t="e">
        <f>N13+P13+R13+#REF!+T13+V13+X13+Z13+AB13+#REF!</f>
        <v>#REF!</v>
      </c>
      <c r="M13" s="332" t="e">
        <f t="shared" si="3"/>
        <v>#REF!</v>
      </c>
      <c r="N13" s="331"/>
      <c r="O13" s="332" t="e">
        <f t="shared" si="4"/>
        <v>#REF!</v>
      </c>
      <c r="P13" s="331"/>
      <c r="Q13" s="332" t="e">
        <f t="shared" si="5"/>
        <v>#REF!</v>
      </c>
      <c r="R13" s="331"/>
      <c r="S13" s="332" t="e">
        <f t="shared" si="6"/>
        <v>#REF!</v>
      </c>
      <c r="T13" s="331"/>
      <c r="U13" s="332" t="e">
        <f t="shared" si="7"/>
        <v>#REF!</v>
      </c>
      <c r="V13" s="331"/>
      <c r="W13" s="332" t="e">
        <f t="shared" si="8"/>
        <v>#REF!</v>
      </c>
      <c r="X13" s="331"/>
      <c r="Y13" s="332" t="e">
        <f t="shared" si="9"/>
        <v>#REF!</v>
      </c>
      <c r="Z13" s="331"/>
      <c r="AA13" s="332" t="e">
        <f t="shared" si="10"/>
        <v>#REF!</v>
      </c>
      <c r="AB13" s="331"/>
      <c r="AC13" s="332" t="e">
        <f t="shared" si="11"/>
        <v>#REF!</v>
      </c>
    </row>
  </sheetData>
  <mergeCells count="29">
    <mergeCell ref="U5:U6"/>
    <mergeCell ref="AC5:AC6"/>
    <mergeCell ref="W5:W6"/>
    <mergeCell ref="X5:X6"/>
    <mergeCell ref="Y5:Y6"/>
    <mergeCell ref="Z5:Z6"/>
    <mergeCell ref="AA5:AA6"/>
    <mergeCell ref="AB5:AB6"/>
    <mergeCell ref="P5:P6"/>
    <mergeCell ref="Q5:Q6"/>
    <mergeCell ref="R5:R6"/>
    <mergeCell ref="S5:S6"/>
    <mergeCell ref="T5:T6"/>
    <mergeCell ref="Z1:AC1"/>
    <mergeCell ref="A2:AC2"/>
    <mergeCell ref="A3:AC3"/>
    <mergeCell ref="A4:A6"/>
    <mergeCell ref="B4:B6"/>
    <mergeCell ref="C4:I4"/>
    <mergeCell ref="L4:AC4"/>
    <mergeCell ref="C5:C6"/>
    <mergeCell ref="D5:D6"/>
    <mergeCell ref="E5:E6"/>
    <mergeCell ref="V5:V6"/>
    <mergeCell ref="F5:I5"/>
    <mergeCell ref="L5:L6"/>
    <mergeCell ref="M5:M6"/>
    <mergeCell ref="N5:N6"/>
    <mergeCell ref="O5:O6"/>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1"/>
  <sheetViews>
    <sheetView workbookViewId="0">
      <selection activeCell="J16" sqref="J16"/>
    </sheetView>
  </sheetViews>
  <sheetFormatPr defaultRowHeight="12.75" x14ac:dyDescent="0.2"/>
  <cols>
    <col min="1" max="1" width="14" style="118" customWidth="1"/>
    <col min="2" max="2" width="7.28515625" style="245" customWidth="1"/>
    <col min="3" max="3" width="6.28515625" style="245" customWidth="1"/>
    <col min="4" max="4" width="3.28515625" style="245" customWidth="1"/>
    <col min="5" max="5" width="5.7109375" style="245" customWidth="1"/>
    <col min="6" max="6" width="4.5703125" style="245" customWidth="1"/>
    <col min="7" max="7" width="6.28515625" style="245" customWidth="1"/>
    <col min="8" max="8" width="3.85546875" style="245" customWidth="1"/>
    <col min="9" max="9" width="8" style="245" customWidth="1"/>
    <col min="10" max="10" width="4.140625" style="245" customWidth="1"/>
    <col min="11" max="11" width="4.85546875" style="245" customWidth="1"/>
    <col min="12" max="12" width="5.140625" style="245" customWidth="1"/>
    <col min="13" max="13" width="7.140625" style="245" customWidth="1"/>
    <col min="14" max="14" width="4.140625" style="245" customWidth="1"/>
    <col min="15" max="16" width="5" style="245" customWidth="1"/>
    <col min="17" max="18" width="4.42578125" style="245" customWidth="1"/>
    <col min="19" max="19" width="7.5703125" style="245" customWidth="1"/>
    <col min="20" max="20" width="4.85546875" style="245" customWidth="1"/>
    <col min="21" max="21" width="7.140625" style="245" customWidth="1"/>
    <col min="22" max="23" width="4.140625" style="245" customWidth="1"/>
    <col min="24" max="24" width="4.42578125" style="245" customWidth="1"/>
    <col min="25" max="25" width="5" style="245" customWidth="1"/>
    <col min="26" max="26" width="4.42578125" style="245" customWidth="1"/>
    <col min="27" max="27" width="5" style="245" customWidth="1"/>
    <col min="28" max="28" width="4.5703125" style="245" customWidth="1"/>
    <col min="29" max="16384" width="9.140625" style="118"/>
  </cols>
  <sheetData>
    <row r="1" spans="1:29" x14ac:dyDescent="0.2">
      <c r="Z1" s="337" t="s">
        <v>866</v>
      </c>
      <c r="AA1" s="337"/>
      <c r="AB1" s="337"/>
      <c r="AC1" s="337"/>
    </row>
    <row r="2" spans="1:29" ht="14.25" x14ac:dyDescent="0.2">
      <c r="A2" s="792" t="s">
        <v>721</v>
      </c>
      <c r="B2" s="792"/>
      <c r="C2" s="792"/>
      <c r="D2" s="792"/>
      <c r="E2" s="792"/>
      <c r="F2" s="792"/>
      <c r="G2" s="792"/>
      <c r="H2" s="792"/>
      <c r="I2" s="792"/>
      <c r="J2" s="792"/>
      <c r="K2" s="792"/>
      <c r="L2" s="792"/>
      <c r="M2" s="792"/>
      <c r="N2" s="792"/>
      <c r="O2" s="792"/>
      <c r="P2" s="792"/>
      <c r="Q2" s="792"/>
      <c r="R2" s="792"/>
      <c r="S2" s="792"/>
      <c r="T2" s="792"/>
      <c r="U2" s="792"/>
      <c r="V2" s="792"/>
      <c r="W2" s="792"/>
      <c r="X2" s="792"/>
      <c r="Y2" s="792"/>
      <c r="Z2" s="792"/>
      <c r="AA2" s="792"/>
      <c r="AB2" s="792"/>
    </row>
    <row r="3" spans="1:29" x14ac:dyDescent="0.2">
      <c r="A3" s="765"/>
      <c r="B3" s="765"/>
      <c r="C3" s="765"/>
      <c r="D3" s="765"/>
      <c r="E3" s="765"/>
      <c r="F3" s="765"/>
      <c r="G3" s="765"/>
      <c r="H3" s="765"/>
      <c r="I3" s="765"/>
      <c r="J3" s="765"/>
      <c r="K3" s="765"/>
      <c r="L3" s="765"/>
      <c r="M3" s="765"/>
      <c r="N3" s="765"/>
      <c r="O3" s="765"/>
      <c r="P3" s="765"/>
      <c r="Q3" s="765"/>
      <c r="R3" s="765"/>
      <c r="S3" s="765"/>
      <c r="T3" s="765"/>
      <c r="U3" s="765"/>
      <c r="V3" s="765"/>
      <c r="W3" s="765"/>
      <c r="X3" s="765"/>
      <c r="Y3" s="765"/>
      <c r="Z3" s="765"/>
      <c r="AA3" s="765"/>
      <c r="AB3" s="765"/>
    </row>
    <row r="4" spans="1:29" x14ac:dyDescent="0.2">
      <c r="A4" s="661" t="s">
        <v>722</v>
      </c>
      <c r="B4" s="794" t="s">
        <v>723</v>
      </c>
      <c r="C4" s="795" t="s">
        <v>703</v>
      </c>
      <c r="D4" s="796"/>
      <c r="E4" s="796"/>
      <c r="F4" s="796"/>
      <c r="G4" s="796"/>
      <c r="H4" s="796"/>
      <c r="I4" s="796"/>
      <c r="J4" s="796"/>
      <c r="K4" s="797" t="s">
        <v>704</v>
      </c>
      <c r="L4" s="797"/>
      <c r="M4" s="797"/>
      <c r="N4" s="797"/>
      <c r="O4" s="797"/>
      <c r="P4" s="797"/>
      <c r="Q4" s="797"/>
      <c r="R4" s="797"/>
      <c r="S4" s="797"/>
      <c r="T4" s="797"/>
      <c r="U4" s="797"/>
      <c r="V4" s="797"/>
      <c r="W4" s="798"/>
      <c r="X4" s="798"/>
      <c r="Y4" s="798"/>
      <c r="Z4" s="798"/>
      <c r="AA4" s="798"/>
      <c r="AB4" s="798"/>
    </row>
    <row r="5" spans="1:29" x14ac:dyDescent="0.2">
      <c r="A5" s="793"/>
      <c r="B5" s="794"/>
      <c r="C5" s="799" t="s">
        <v>148</v>
      </c>
      <c r="D5" s="801" t="s">
        <v>105</v>
      </c>
      <c r="E5" s="802" t="s">
        <v>146</v>
      </c>
      <c r="F5" s="803"/>
      <c r="G5" s="803"/>
      <c r="H5" s="803"/>
      <c r="I5" s="803"/>
      <c r="J5" s="803"/>
      <c r="K5" s="800" t="s">
        <v>148</v>
      </c>
      <c r="L5" s="789" t="s">
        <v>105</v>
      </c>
      <c r="M5" s="790" t="s">
        <v>146</v>
      </c>
      <c r="N5" s="791"/>
      <c r="O5" s="791"/>
      <c r="P5" s="791"/>
      <c r="Q5" s="791"/>
      <c r="R5" s="791"/>
      <c r="S5" s="791"/>
      <c r="T5" s="791"/>
      <c r="U5" s="791"/>
      <c r="V5" s="791"/>
      <c r="W5" s="791"/>
      <c r="X5" s="791"/>
      <c r="Y5" s="791"/>
      <c r="Z5" s="791"/>
      <c r="AA5" s="791"/>
      <c r="AB5" s="791"/>
    </row>
    <row r="6" spans="1:29" ht="124.5" x14ac:dyDescent="0.2">
      <c r="A6" s="548"/>
      <c r="B6" s="794"/>
      <c r="C6" s="800"/>
      <c r="D6" s="789"/>
      <c r="E6" s="253" t="s">
        <v>177</v>
      </c>
      <c r="F6" s="338" t="s">
        <v>105</v>
      </c>
      <c r="G6" s="341" t="s">
        <v>724</v>
      </c>
      <c r="H6" s="338" t="s">
        <v>105</v>
      </c>
      <c r="I6" s="341" t="s">
        <v>725</v>
      </c>
      <c r="J6" s="338" t="s">
        <v>105</v>
      </c>
      <c r="K6" s="804"/>
      <c r="L6" s="790"/>
      <c r="M6" s="342" t="s">
        <v>706</v>
      </c>
      <c r="N6" s="339" t="s">
        <v>105</v>
      </c>
      <c r="O6" s="342" t="s">
        <v>707</v>
      </c>
      <c r="P6" s="339" t="s">
        <v>105</v>
      </c>
      <c r="Q6" s="342" t="s">
        <v>708</v>
      </c>
      <c r="R6" s="339" t="s">
        <v>105</v>
      </c>
      <c r="S6" s="342" t="s">
        <v>709</v>
      </c>
      <c r="T6" s="339" t="s">
        <v>105</v>
      </c>
      <c r="U6" s="342" t="s">
        <v>710</v>
      </c>
      <c r="V6" s="339" t="s">
        <v>105</v>
      </c>
      <c r="W6" s="342" t="s">
        <v>135</v>
      </c>
      <c r="X6" s="339" t="s">
        <v>105</v>
      </c>
      <c r="Y6" s="342" t="s">
        <v>712</v>
      </c>
      <c r="Z6" s="339" t="s">
        <v>105</v>
      </c>
      <c r="AA6" s="342" t="s">
        <v>726</v>
      </c>
      <c r="AB6" s="339" t="s">
        <v>105</v>
      </c>
    </row>
    <row r="7" spans="1:29" x14ac:dyDescent="0.2">
      <c r="A7" s="307">
        <v>1</v>
      </c>
      <c r="B7" s="340">
        <v>2</v>
      </c>
      <c r="C7" s="340">
        <v>3</v>
      </c>
      <c r="D7" s="340">
        <v>4</v>
      </c>
      <c r="E7" s="340">
        <v>5</v>
      </c>
      <c r="F7" s="340">
        <v>6</v>
      </c>
      <c r="G7" s="340">
        <v>7</v>
      </c>
      <c r="H7" s="340">
        <v>8</v>
      </c>
      <c r="I7" s="340">
        <v>9</v>
      </c>
      <c r="J7" s="340">
        <v>10</v>
      </c>
      <c r="K7" s="340">
        <v>11</v>
      </c>
      <c r="L7" s="340">
        <v>12</v>
      </c>
      <c r="M7" s="340">
        <v>13</v>
      </c>
      <c r="N7" s="340">
        <v>14</v>
      </c>
      <c r="O7" s="340">
        <v>15</v>
      </c>
      <c r="P7" s="340">
        <v>16</v>
      </c>
      <c r="Q7" s="340">
        <v>17</v>
      </c>
      <c r="R7" s="340">
        <v>18</v>
      </c>
      <c r="S7" s="340">
        <v>19</v>
      </c>
      <c r="T7" s="340">
        <v>20</v>
      </c>
      <c r="U7" s="340">
        <v>21</v>
      </c>
      <c r="V7" s="340">
        <v>22</v>
      </c>
      <c r="W7" s="340">
        <v>23</v>
      </c>
      <c r="X7" s="340">
        <v>24</v>
      </c>
      <c r="Y7" s="340">
        <v>25</v>
      </c>
      <c r="Z7" s="340">
        <v>26</v>
      </c>
      <c r="AA7" s="340">
        <v>27</v>
      </c>
      <c r="AB7" s="340">
        <v>28</v>
      </c>
    </row>
    <row r="8" spans="1:29" x14ac:dyDescent="0.2">
      <c r="A8" s="343" t="s">
        <v>717</v>
      </c>
      <c r="B8" s="344"/>
      <c r="C8" s="345">
        <f>E8+G8+I8</f>
        <v>0</v>
      </c>
      <c r="D8" s="345" t="e">
        <f>C8/B8*100</f>
        <v>#DIV/0!</v>
      </c>
      <c r="E8" s="345"/>
      <c r="F8" s="345" t="e">
        <f>E8/C8*100</f>
        <v>#DIV/0!</v>
      </c>
      <c r="G8" s="345"/>
      <c r="H8" s="345" t="e">
        <f>G8/C8*100</f>
        <v>#DIV/0!</v>
      </c>
      <c r="I8" s="345"/>
      <c r="J8" s="345" t="e">
        <f>I8/C8*100</f>
        <v>#DIV/0!</v>
      </c>
      <c r="K8" s="345">
        <f>M8+O8+Q8+S8+U8+W8+Y8+AA8</f>
        <v>0</v>
      </c>
      <c r="L8" s="345" t="e">
        <f>K8/B8*100</f>
        <v>#DIV/0!</v>
      </c>
      <c r="M8" s="345"/>
      <c r="N8" s="345" t="e">
        <f>M8/K8*100</f>
        <v>#DIV/0!</v>
      </c>
      <c r="O8" s="345"/>
      <c r="P8" s="345" t="e">
        <f>O8/K8*100</f>
        <v>#DIV/0!</v>
      </c>
      <c r="Q8" s="345"/>
      <c r="R8" s="345" t="e">
        <f>Q8/K8*100</f>
        <v>#DIV/0!</v>
      </c>
      <c r="S8" s="345"/>
      <c r="T8" s="345" t="e">
        <f>S8/K8*100</f>
        <v>#DIV/0!</v>
      </c>
      <c r="U8" s="345"/>
      <c r="V8" s="345" t="e">
        <f>U8/K8*100</f>
        <v>#DIV/0!</v>
      </c>
      <c r="W8" s="345"/>
      <c r="X8" s="345" t="e">
        <f>W8/K8*100</f>
        <v>#DIV/0!</v>
      </c>
      <c r="Y8" s="345"/>
      <c r="Z8" s="345" t="e">
        <f>Y8/K8*100</f>
        <v>#DIV/0!</v>
      </c>
      <c r="AA8" s="345"/>
      <c r="AB8" s="345" t="e">
        <f>AA8/K8*100</f>
        <v>#DIV/0!</v>
      </c>
    </row>
    <row r="9" spans="1:29" x14ac:dyDescent="0.2">
      <c r="A9" s="343" t="s">
        <v>718</v>
      </c>
      <c r="B9" s="344"/>
      <c r="C9" s="345">
        <f>E9+G9+I9</f>
        <v>0</v>
      </c>
      <c r="D9" s="345" t="e">
        <f>C9/B9*100</f>
        <v>#DIV/0!</v>
      </c>
      <c r="E9" s="345"/>
      <c r="F9" s="345" t="e">
        <f>E9/C9*100</f>
        <v>#DIV/0!</v>
      </c>
      <c r="G9" s="345"/>
      <c r="H9" s="345" t="e">
        <f>G9/C9*100</f>
        <v>#DIV/0!</v>
      </c>
      <c r="I9" s="345"/>
      <c r="J9" s="345" t="e">
        <f>I9/C9*100</f>
        <v>#DIV/0!</v>
      </c>
      <c r="K9" s="345">
        <f>M9+O9+Q9+S9+U9+W9+Y9+AA9</f>
        <v>0</v>
      </c>
      <c r="L9" s="345" t="e">
        <f>K9/B9*100</f>
        <v>#DIV/0!</v>
      </c>
      <c r="M9" s="345"/>
      <c r="N9" s="345" t="e">
        <f>M9/K9*100</f>
        <v>#DIV/0!</v>
      </c>
      <c r="O9" s="345"/>
      <c r="P9" s="345" t="e">
        <f>O9/K9*100</f>
        <v>#DIV/0!</v>
      </c>
      <c r="Q9" s="345"/>
      <c r="R9" s="345" t="e">
        <f>Q9/K9*100</f>
        <v>#DIV/0!</v>
      </c>
      <c r="S9" s="345"/>
      <c r="T9" s="345" t="e">
        <f>S9/K9*100</f>
        <v>#DIV/0!</v>
      </c>
      <c r="U9" s="345"/>
      <c r="V9" s="345" t="e">
        <f>U9/K9*100</f>
        <v>#DIV/0!</v>
      </c>
      <c r="W9" s="345"/>
      <c r="X9" s="345" t="e">
        <f>W9/K9*100</f>
        <v>#DIV/0!</v>
      </c>
      <c r="Y9" s="345"/>
      <c r="Z9" s="345" t="e">
        <f>Y9/K9*100</f>
        <v>#DIV/0!</v>
      </c>
      <c r="AA9" s="345"/>
      <c r="AB9" s="345" t="e">
        <f>AA9/K9*100</f>
        <v>#DIV/0!</v>
      </c>
    </row>
    <row r="10" spans="1:29" x14ac:dyDescent="0.2">
      <c r="A10" s="346" t="s">
        <v>727</v>
      </c>
      <c r="B10" s="347">
        <f>C10+K10</f>
        <v>0</v>
      </c>
      <c r="C10" s="347">
        <f>E10+G10+I10</f>
        <v>0</v>
      </c>
      <c r="D10" s="347" t="e">
        <f>C10/B10*100</f>
        <v>#DIV/0!</v>
      </c>
      <c r="E10" s="347">
        <f>E9+E8</f>
        <v>0</v>
      </c>
      <c r="F10" s="347" t="e">
        <f>E10/C10*100</f>
        <v>#DIV/0!</v>
      </c>
      <c r="G10" s="347">
        <f>G9+G8</f>
        <v>0</v>
      </c>
      <c r="H10" s="347" t="e">
        <f>G10/C10*100</f>
        <v>#DIV/0!</v>
      </c>
      <c r="I10" s="347">
        <f>I9+I8</f>
        <v>0</v>
      </c>
      <c r="J10" s="347" t="e">
        <f>I10/C10*100</f>
        <v>#DIV/0!</v>
      </c>
      <c r="K10" s="347">
        <f>K9+K8</f>
        <v>0</v>
      </c>
      <c r="L10" s="347" t="e">
        <f>K10/B10*100</f>
        <v>#DIV/0!</v>
      </c>
      <c r="M10" s="347">
        <f>M9+M8</f>
        <v>0</v>
      </c>
      <c r="N10" s="347" t="e">
        <f>M10/K10*100</f>
        <v>#DIV/0!</v>
      </c>
      <c r="O10" s="347">
        <f>O9+O8</f>
        <v>0</v>
      </c>
      <c r="P10" s="347" t="e">
        <f>O10/K10*100</f>
        <v>#DIV/0!</v>
      </c>
      <c r="Q10" s="347">
        <f>Q9+Q8</f>
        <v>0</v>
      </c>
      <c r="R10" s="347" t="e">
        <f>Q10/K10*100</f>
        <v>#DIV/0!</v>
      </c>
      <c r="S10" s="347">
        <f>S9+S8</f>
        <v>0</v>
      </c>
      <c r="T10" s="347" t="e">
        <f>S10/K10*100</f>
        <v>#DIV/0!</v>
      </c>
      <c r="U10" s="347">
        <f>U9+U8</f>
        <v>0</v>
      </c>
      <c r="V10" s="347" t="e">
        <f>U10/K10*100</f>
        <v>#DIV/0!</v>
      </c>
      <c r="W10" s="347">
        <f>W9+W8</f>
        <v>0</v>
      </c>
      <c r="X10" s="347" t="e">
        <f>W10/K10*100</f>
        <v>#DIV/0!</v>
      </c>
      <c r="Y10" s="347">
        <f>Y9+Y8</f>
        <v>0</v>
      </c>
      <c r="Z10" s="347" t="e">
        <f>Y10/K10*100</f>
        <v>#DIV/0!</v>
      </c>
      <c r="AA10" s="347">
        <f>AA9+AA8</f>
        <v>0</v>
      </c>
      <c r="AB10" s="347" t="e">
        <f>AA10/K10*100</f>
        <v>#DIV/0!</v>
      </c>
    </row>
    <row r="11" spans="1:29" ht="40.9" customHeight="1" x14ac:dyDescent="0.2">
      <c r="A11" s="348" t="s">
        <v>720</v>
      </c>
      <c r="B11" s="344"/>
      <c r="C11" s="345">
        <f>E11+G11+I11</f>
        <v>0</v>
      </c>
      <c r="D11" s="345" t="e">
        <f>C11/B11*100</f>
        <v>#DIV/0!</v>
      </c>
      <c r="E11" s="345"/>
      <c r="F11" s="345" t="e">
        <f>E11/C11*100</f>
        <v>#DIV/0!</v>
      </c>
      <c r="G11" s="345"/>
      <c r="H11" s="345" t="e">
        <f>G11/C11*100</f>
        <v>#DIV/0!</v>
      </c>
      <c r="I11" s="345"/>
      <c r="J11" s="345" t="e">
        <f>I11/C11*100</f>
        <v>#DIV/0!</v>
      </c>
      <c r="K11" s="345">
        <f>M11+O11+Q11+S11+U11+W11+Y11+AA11</f>
        <v>0</v>
      </c>
      <c r="L11" s="345" t="e">
        <f>K11/B11*100</f>
        <v>#DIV/0!</v>
      </c>
      <c r="M11" s="345"/>
      <c r="N11" s="345" t="e">
        <f>M11/K11*100</f>
        <v>#DIV/0!</v>
      </c>
      <c r="O11" s="345"/>
      <c r="P11" s="345" t="e">
        <f>O11/K11*100</f>
        <v>#DIV/0!</v>
      </c>
      <c r="Q11" s="345"/>
      <c r="R11" s="345" t="e">
        <f>Q11/K11*100</f>
        <v>#DIV/0!</v>
      </c>
      <c r="S11" s="345"/>
      <c r="T11" s="345" t="e">
        <f>S11/K11*100</f>
        <v>#DIV/0!</v>
      </c>
      <c r="U11" s="345"/>
      <c r="V11" s="345" t="e">
        <f>U11/K11*100</f>
        <v>#DIV/0!</v>
      </c>
      <c r="W11" s="345"/>
      <c r="X11" s="345" t="e">
        <f>W11/K11*100</f>
        <v>#DIV/0!</v>
      </c>
      <c r="Y11" s="345"/>
      <c r="Z11" s="345" t="e">
        <f>Y11/K11*100</f>
        <v>#DIV/0!</v>
      </c>
      <c r="AA11" s="345"/>
      <c r="AB11" s="345" t="e">
        <f>AA11/K11*100</f>
        <v>#DIV/0!</v>
      </c>
    </row>
  </sheetData>
  <mergeCells count="12">
    <mergeCell ref="L5:L6"/>
    <mergeCell ref="M5:AB5"/>
    <mergeCell ref="A2:AB2"/>
    <mergeCell ref="A3:AB3"/>
    <mergeCell ref="A4:A6"/>
    <mergeCell ref="B4:B6"/>
    <mergeCell ref="C4:J4"/>
    <mergeCell ref="K4:AB4"/>
    <mergeCell ref="C5:C6"/>
    <mergeCell ref="D5:D6"/>
    <mergeCell ref="E5:J5"/>
    <mergeCell ref="K5:K6"/>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2"/>
  <sheetViews>
    <sheetView workbookViewId="0">
      <selection activeCell="A2" sqref="A2:F2"/>
    </sheetView>
  </sheetViews>
  <sheetFormatPr defaultRowHeight="15" x14ac:dyDescent="0.25"/>
  <cols>
    <col min="1" max="1" width="18.42578125" style="91" customWidth="1"/>
    <col min="2" max="2" width="17.85546875" style="91" customWidth="1"/>
    <col min="3" max="3" width="10.42578125" style="91" customWidth="1"/>
    <col min="4" max="4" width="30" style="91" customWidth="1"/>
    <col min="5" max="5" width="15.85546875" style="91" customWidth="1"/>
    <col min="6" max="6" width="15.28515625" style="91" customWidth="1"/>
    <col min="7" max="16384" width="9.140625" style="91"/>
  </cols>
  <sheetData>
    <row r="1" spans="1:6" ht="15.75" x14ac:dyDescent="0.25">
      <c r="A1" s="405"/>
      <c r="B1" s="405"/>
      <c r="C1" s="405"/>
      <c r="D1" s="405"/>
      <c r="E1" s="405"/>
      <c r="F1" s="406" t="s">
        <v>867</v>
      </c>
    </row>
    <row r="2" spans="1:6" ht="15.75" x14ac:dyDescent="0.25">
      <c r="A2" s="805" t="s">
        <v>877</v>
      </c>
      <c r="B2" s="805"/>
      <c r="C2" s="805"/>
      <c r="D2" s="805"/>
      <c r="E2" s="805"/>
      <c r="F2" s="805"/>
    </row>
    <row r="3" spans="1:6" ht="15.75" x14ac:dyDescent="0.25">
      <c r="A3" s="405"/>
      <c r="B3" s="405"/>
      <c r="C3" s="405"/>
      <c r="D3" s="405"/>
      <c r="E3" s="405"/>
      <c r="F3" s="405"/>
    </row>
    <row r="4" spans="1:6" x14ac:dyDescent="0.25">
      <c r="A4" s="807" t="s">
        <v>460</v>
      </c>
      <c r="B4" s="807" t="s">
        <v>117</v>
      </c>
      <c r="C4" s="807" t="s">
        <v>115</v>
      </c>
      <c r="D4" s="808" t="s">
        <v>868</v>
      </c>
      <c r="E4" s="807" t="s">
        <v>869</v>
      </c>
      <c r="F4" s="807" t="s">
        <v>54</v>
      </c>
    </row>
    <row r="5" spans="1:6" x14ac:dyDescent="0.25">
      <c r="A5" s="807"/>
      <c r="B5" s="807"/>
      <c r="C5" s="807"/>
      <c r="D5" s="809"/>
      <c r="E5" s="807"/>
      <c r="F5" s="807"/>
    </row>
    <row r="6" spans="1:6" x14ac:dyDescent="0.25">
      <c r="A6" s="407"/>
      <c r="B6" s="407"/>
      <c r="C6" s="407"/>
      <c r="D6" s="407"/>
      <c r="E6" s="407"/>
      <c r="F6" s="407"/>
    </row>
    <row r="7" spans="1:6" x14ac:dyDescent="0.25">
      <c r="A7" s="407"/>
      <c r="B7" s="407"/>
      <c r="C7" s="407"/>
      <c r="D7" s="407"/>
      <c r="E7" s="407"/>
      <c r="F7" s="407"/>
    </row>
    <row r="8" spans="1:6" x14ac:dyDescent="0.25">
      <c r="A8" s="407"/>
      <c r="B8" s="407"/>
      <c r="C8" s="407"/>
      <c r="D8" s="407"/>
      <c r="E8" s="407"/>
      <c r="F8" s="407"/>
    </row>
    <row r="9" spans="1:6" x14ac:dyDescent="0.25">
      <c r="A9" s="407"/>
      <c r="B9" s="407"/>
      <c r="C9" s="407"/>
      <c r="D9" s="407"/>
      <c r="E9" s="407"/>
      <c r="F9" s="407"/>
    </row>
    <row r="10" spans="1:6" ht="15.75" x14ac:dyDescent="0.25">
      <c r="A10" s="405"/>
      <c r="B10" s="405"/>
      <c r="C10" s="405"/>
      <c r="D10" s="405"/>
      <c r="E10" s="405"/>
      <c r="F10" s="405"/>
    </row>
    <row r="11" spans="1:6" ht="15.75" x14ac:dyDescent="0.25">
      <c r="A11" s="408" t="s">
        <v>870</v>
      </c>
      <c r="B11" s="405"/>
      <c r="C11" s="405"/>
      <c r="D11" s="405"/>
      <c r="E11" s="405"/>
      <c r="F11" s="405"/>
    </row>
    <row r="12" spans="1:6" ht="15.75" x14ac:dyDescent="0.25">
      <c r="A12" s="408"/>
      <c r="B12" s="405"/>
      <c r="C12" s="405"/>
      <c r="D12" s="405"/>
      <c r="E12" s="405"/>
      <c r="F12" s="405"/>
    </row>
    <row r="13" spans="1:6" ht="15.75" x14ac:dyDescent="0.25">
      <c r="A13" s="408"/>
      <c r="B13" s="405"/>
      <c r="C13" s="405"/>
      <c r="D13" s="405"/>
      <c r="E13" s="405"/>
      <c r="F13" s="405"/>
    </row>
    <row r="14" spans="1:6" ht="15.75" x14ac:dyDescent="0.25">
      <c r="A14" s="408" t="s">
        <v>871</v>
      </c>
      <c r="B14" s="405"/>
      <c r="C14" s="405"/>
      <c r="D14" s="405"/>
      <c r="E14" s="405"/>
      <c r="F14" s="405"/>
    </row>
    <row r="15" spans="1:6" ht="15.75" x14ac:dyDescent="0.25">
      <c r="A15" s="408"/>
      <c r="B15" s="405"/>
      <c r="C15" s="405"/>
      <c r="D15" s="405"/>
      <c r="E15" s="405"/>
      <c r="F15" s="405"/>
    </row>
    <row r="16" spans="1:6" ht="15.75" x14ac:dyDescent="0.25">
      <c r="A16" s="409"/>
      <c r="B16" s="405"/>
      <c r="C16" s="405"/>
      <c r="D16" s="405"/>
      <c r="E16" s="405"/>
      <c r="F16" s="405"/>
    </row>
    <row r="17" spans="1:6" ht="51" customHeight="1" x14ac:dyDescent="0.25">
      <c r="A17" s="410" t="s">
        <v>248</v>
      </c>
      <c r="B17" s="806" t="s">
        <v>872</v>
      </c>
      <c r="C17" s="806"/>
      <c r="D17" s="806"/>
      <c r="E17" s="806"/>
      <c r="F17" s="806"/>
    </row>
    <row r="18" spans="1:6" x14ac:dyDescent="0.25">
      <c r="A18" s="411"/>
    </row>
    <row r="19" spans="1:6" x14ac:dyDescent="0.25">
      <c r="A19" s="411"/>
    </row>
    <row r="20" spans="1:6" x14ac:dyDescent="0.25">
      <c r="A20" s="411"/>
    </row>
    <row r="22" spans="1:6" x14ac:dyDescent="0.25">
      <c r="A22" s="412"/>
    </row>
  </sheetData>
  <mergeCells count="8">
    <mergeCell ref="A2:F2"/>
    <mergeCell ref="B17:F17"/>
    <mergeCell ref="A4:A5"/>
    <mergeCell ref="B4:B5"/>
    <mergeCell ref="C4:C5"/>
    <mergeCell ref="D4:D5"/>
    <mergeCell ref="E4:E5"/>
    <mergeCell ref="F4:F5"/>
  </mergeCells>
  <pageMargins left="0.7" right="0.7" top="0.75" bottom="0.75" header="0.3" footer="0.3"/>
  <pageSetup paperSize="9" orientation="portrait" horizontalDpi="4294967294" verticalDpi="4294967294"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J8"/>
  <sheetViews>
    <sheetView view="pageBreakPreview" zoomScale="90" zoomScaleNormal="100" zoomScaleSheetLayoutView="90" workbookViewId="0">
      <selection activeCell="F11" sqref="F11"/>
    </sheetView>
  </sheetViews>
  <sheetFormatPr defaultRowHeight="18" x14ac:dyDescent="0.25"/>
  <cols>
    <col min="1" max="1" width="4.7109375" style="6" customWidth="1"/>
    <col min="2" max="2" width="15.5703125" style="6" customWidth="1"/>
    <col min="3" max="3" width="17.140625" style="6" customWidth="1"/>
    <col min="4" max="4" width="14.28515625" style="6" customWidth="1"/>
    <col min="5" max="5" width="16.140625" style="6" customWidth="1"/>
    <col min="6" max="6" width="14.28515625" style="6" customWidth="1"/>
    <col min="7" max="7" width="17.140625" style="6" customWidth="1"/>
    <col min="8" max="8" width="14.28515625" style="6" customWidth="1"/>
    <col min="9" max="9" width="16.28515625" style="6" customWidth="1"/>
    <col min="10" max="10" width="14.28515625" style="6" customWidth="1"/>
    <col min="11" max="16384" width="9.140625" style="6"/>
  </cols>
  <sheetData>
    <row r="1" spans="1:10" x14ac:dyDescent="0.25">
      <c r="A1" s="183"/>
      <c r="B1" s="183"/>
      <c r="C1" s="183"/>
      <c r="D1" s="183"/>
      <c r="E1" s="183"/>
      <c r="F1" s="183"/>
      <c r="G1" s="183"/>
      <c r="H1" s="183"/>
      <c r="I1" s="562" t="s">
        <v>256</v>
      </c>
      <c r="J1" s="562"/>
    </row>
    <row r="2" spans="1:10" ht="38.25" customHeight="1" x14ac:dyDescent="0.25">
      <c r="A2" s="810" t="s">
        <v>808</v>
      </c>
      <c r="B2" s="810"/>
      <c r="C2" s="810"/>
      <c r="D2" s="810"/>
      <c r="E2" s="810"/>
      <c r="F2" s="810"/>
      <c r="G2" s="810"/>
      <c r="H2" s="810"/>
      <c r="I2" s="810"/>
      <c r="J2" s="810"/>
    </row>
    <row r="3" spans="1:10" x14ac:dyDescent="0.25">
      <c r="A3" s="811" t="s">
        <v>968</v>
      </c>
      <c r="B3" s="811"/>
      <c r="C3" s="811"/>
      <c r="D3" s="811"/>
      <c r="E3" s="811"/>
      <c r="F3" s="811"/>
      <c r="G3" s="811"/>
      <c r="H3" s="811"/>
      <c r="I3" s="811"/>
      <c r="J3" s="811"/>
    </row>
    <row r="4" spans="1:10" x14ac:dyDescent="0.25">
      <c r="A4" s="184"/>
      <c r="B4" s="184"/>
      <c r="C4" s="184"/>
      <c r="D4" s="184"/>
      <c r="E4" s="184"/>
      <c r="F4" s="184"/>
      <c r="G4" s="184"/>
      <c r="H4" s="184"/>
      <c r="I4" s="184"/>
      <c r="J4" s="184"/>
    </row>
    <row r="5" spans="1:10" ht="38.25" x14ac:dyDescent="0.25">
      <c r="A5" s="470" t="s">
        <v>144</v>
      </c>
      <c r="B5" s="470" t="s">
        <v>117</v>
      </c>
      <c r="C5" s="470" t="s">
        <v>257</v>
      </c>
      <c r="D5" s="470" t="s">
        <v>258</v>
      </c>
      <c r="E5" s="470" t="s">
        <v>259</v>
      </c>
      <c r="F5" s="470" t="s">
        <v>637</v>
      </c>
      <c r="G5" s="470" t="s">
        <v>260</v>
      </c>
      <c r="H5" s="470" t="s">
        <v>261</v>
      </c>
      <c r="I5" s="470" t="s">
        <v>262</v>
      </c>
      <c r="J5" s="470" t="s">
        <v>263</v>
      </c>
    </row>
    <row r="6" spans="1:10" ht="104.25" customHeight="1" x14ac:dyDescent="0.25">
      <c r="A6" s="444" t="s">
        <v>153</v>
      </c>
      <c r="B6" s="7" t="s">
        <v>964</v>
      </c>
      <c r="C6" s="445" t="s">
        <v>965</v>
      </c>
      <c r="D6" s="7">
        <v>2015</v>
      </c>
      <c r="E6" s="7" t="s">
        <v>967</v>
      </c>
      <c r="F6" s="7" t="s">
        <v>981</v>
      </c>
      <c r="G6" s="7" t="s">
        <v>967</v>
      </c>
      <c r="H6" s="7">
        <v>26</v>
      </c>
      <c r="I6" s="7" t="s">
        <v>985</v>
      </c>
      <c r="J6" s="7">
        <v>28000</v>
      </c>
    </row>
    <row r="8" spans="1:10" x14ac:dyDescent="0.25">
      <c r="A8" s="560" t="s">
        <v>982</v>
      </c>
      <c r="B8" s="560"/>
      <c r="C8" s="560"/>
      <c r="D8" s="560"/>
      <c r="E8" s="560"/>
      <c r="F8" s="560"/>
      <c r="G8" s="560"/>
      <c r="H8" s="560"/>
      <c r="I8" s="560"/>
      <c r="J8" s="560"/>
    </row>
  </sheetData>
  <mergeCells count="4">
    <mergeCell ref="I1:J1"/>
    <mergeCell ref="A2:J2"/>
    <mergeCell ref="A3:J3"/>
    <mergeCell ref="A8:J8"/>
  </mergeCells>
  <pageMargins left="0.7" right="0.7" top="0.75" bottom="0.75" header="0.3" footer="0.3"/>
  <pageSetup paperSize="9" scale="87" orientation="landscape" r:id="rId1"/>
  <colBreaks count="1" manualBreakCount="1">
    <brk id="11" max="13"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10"/>
  <sheetViews>
    <sheetView view="pageBreakPreview" zoomScale="90" zoomScaleNormal="100" zoomScaleSheetLayoutView="90" workbookViewId="0">
      <selection activeCell="A7" sqref="A7:E8"/>
    </sheetView>
  </sheetViews>
  <sheetFormatPr defaultRowHeight="18" x14ac:dyDescent="0.25"/>
  <cols>
    <col min="1" max="1" width="9.42578125" style="6" customWidth="1"/>
    <col min="2" max="2" width="15.5703125" style="6" customWidth="1"/>
    <col min="3" max="3" width="43" style="6" customWidth="1"/>
    <col min="4" max="4" width="29.140625" style="6" customWidth="1"/>
    <col min="5" max="5" width="33.7109375" style="6" customWidth="1"/>
    <col min="6" max="6" width="17.140625" style="6" customWidth="1"/>
    <col min="7" max="7" width="14.28515625" style="6" customWidth="1"/>
    <col min="8" max="8" width="16.28515625" style="6" customWidth="1"/>
    <col min="9" max="9" width="14.28515625" style="6" customWidth="1"/>
    <col min="10" max="16384" width="9.140625" style="6"/>
  </cols>
  <sheetData>
    <row r="1" spans="1:9" x14ac:dyDescent="0.25">
      <c r="A1" s="183"/>
      <c r="B1" s="183"/>
      <c r="C1" s="237"/>
      <c r="D1" s="237"/>
      <c r="E1" s="183"/>
      <c r="F1" s="237" t="s">
        <v>731</v>
      </c>
      <c r="G1" s="183"/>
      <c r="H1" s="562"/>
      <c r="I1" s="562"/>
    </row>
    <row r="2" spans="1:9" x14ac:dyDescent="0.25">
      <c r="A2" s="183"/>
      <c r="B2" s="183"/>
      <c r="C2" s="183"/>
      <c r="D2" s="183"/>
      <c r="E2" s="183"/>
      <c r="F2" s="183"/>
      <c r="G2" s="183"/>
      <c r="H2" s="183"/>
      <c r="I2" s="183"/>
    </row>
    <row r="3" spans="1:9" ht="34.5" customHeight="1" x14ac:dyDescent="0.25">
      <c r="A3" s="810" t="s">
        <v>809</v>
      </c>
      <c r="B3" s="810"/>
      <c r="C3" s="810"/>
      <c r="D3" s="810"/>
      <c r="E3" s="810"/>
      <c r="F3" s="232"/>
      <c r="G3" s="232"/>
      <c r="H3" s="232"/>
      <c r="I3" s="232"/>
    </row>
    <row r="4" spans="1:9" x14ac:dyDescent="0.25">
      <c r="A4" s="811" t="s">
        <v>969</v>
      </c>
      <c r="B4" s="811"/>
      <c r="C4" s="811"/>
      <c r="D4" s="811"/>
      <c r="E4" s="811"/>
      <c r="F4" s="236"/>
      <c r="G4" s="236"/>
      <c r="H4" s="236"/>
      <c r="I4" s="236"/>
    </row>
    <row r="5" spans="1:9" x14ac:dyDescent="0.25">
      <c r="A5" s="184"/>
      <c r="B5" s="184"/>
      <c r="C5" s="184"/>
      <c r="D5" s="184"/>
      <c r="E5" s="184"/>
      <c r="F5" s="233"/>
      <c r="G5" s="233"/>
      <c r="H5" s="233"/>
      <c r="I5" s="233"/>
    </row>
    <row r="6" spans="1:9" ht="81" customHeight="1" x14ac:dyDescent="0.25">
      <c r="A6" s="381" t="s">
        <v>144</v>
      </c>
      <c r="B6" s="381" t="s">
        <v>117</v>
      </c>
      <c r="C6" s="381" t="s">
        <v>635</v>
      </c>
      <c r="D6" s="381" t="s">
        <v>260</v>
      </c>
      <c r="E6" s="381" t="s">
        <v>636</v>
      </c>
      <c r="F6" s="234"/>
      <c r="G6" s="234"/>
      <c r="H6" s="234"/>
      <c r="I6" s="234"/>
    </row>
    <row r="7" spans="1:9" ht="30" customHeight="1" x14ac:dyDescent="0.25">
      <c r="A7" s="446"/>
      <c r="B7" s="445"/>
      <c r="C7" s="445"/>
      <c r="D7" s="445"/>
      <c r="E7" s="445"/>
      <c r="F7" s="234"/>
      <c r="G7" s="234"/>
      <c r="H7" s="234"/>
      <c r="I7" s="234"/>
    </row>
    <row r="8" spans="1:9" x14ac:dyDescent="0.25">
      <c r="A8" s="447"/>
      <c r="B8" s="448"/>
      <c r="C8" s="448"/>
      <c r="D8" s="448"/>
      <c r="E8" s="448"/>
      <c r="F8" s="235"/>
      <c r="G8" s="235"/>
      <c r="H8" s="235"/>
      <c r="I8" s="235"/>
    </row>
    <row r="9" spans="1:9" x14ac:dyDescent="0.25">
      <c r="A9" s="183"/>
      <c r="B9" s="183"/>
      <c r="C9" s="183"/>
      <c r="D9" s="183"/>
      <c r="E9" s="183"/>
      <c r="F9" s="183"/>
      <c r="G9" s="183"/>
      <c r="H9" s="183"/>
      <c r="I9" s="183"/>
    </row>
    <row r="10" spans="1:9" x14ac:dyDescent="0.25">
      <c r="A10" s="560" t="s">
        <v>983</v>
      </c>
      <c r="B10" s="560"/>
      <c r="C10" s="560"/>
      <c r="D10" s="560"/>
      <c r="E10" s="560"/>
    </row>
  </sheetData>
  <mergeCells count="4">
    <mergeCell ref="H1:I1"/>
    <mergeCell ref="A3:E3"/>
    <mergeCell ref="A4:E4"/>
    <mergeCell ref="A10:E10"/>
  </mergeCells>
  <pageMargins left="0.7" right="0.7" top="0.75" bottom="0.75" header="0.3" footer="0.3"/>
  <pageSetup paperSize="9" scale="88" orientation="landscape" r:id="rId1"/>
  <colBreaks count="1" manualBreakCount="1">
    <brk id="10" max="13"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N8"/>
  <sheetViews>
    <sheetView view="pageBreakPreview" zoomScale="90" zoomScaleNormal="100" zoomScaleSheetLayoutView="90" workbookViewId="0">
      <selection activeCell="E4" sqref="E4:E5"/>
    </sheetView>
  </sheetViews>
  <sheetFormatPr defaultRowHeight="18" x14ac:dyDescent="0.25"/>
  <cols>
    <col min="1" max="1" width="6.28515625" style="6" customWidth="1"/>
    <col min="2" max="2" width="11.5703125" style="6" customWidth="1"/>
    <col min="3" max="3" width="13.42578125" style="6" customWidth="1"/>
    <col min="4" max="4" width="11.42578125" style="6" customWidth="1"/>
    <col min="5" max="5" width="20.42578125" style="6" customWidth="1"/>
    <col min="6" max="6" width="11.140625" style="6" customWidth="1"/>
    <col min="7" max="7" width="9.7109375" style="6" customWidth="1"/>
    <col min="8" max="8" width="10.42578125" style="6" customWidth="1"/>
    <col min="9" max="9" width="15.42578125" style="6" customWidth="1"/>
    <col min="10" max="11" width="5.7109375" style="6" customWidth="1"/>
    <col min="12" max="12" width="7.140625" style="6" customWidth="1"/>
    <col min="13" max="13" width="8.5703125" style="6" customWidth="1"/>
    <col min="14" max="14" width="17.85546875" style="6" customWidth="1"/>
    <col min="15" max="16384" width="9.140625" style="6"/>
  </cols>
  <sheetData>
    <row r="1" spans="1:14" x14ac:dyDescent="0.25">
      <c r="A1" s="813" t="s">
        <v>264</v>
      </c>
      <c r="B1" s="813"/>
      <c r="C1" s="813"/>
      <c r="D1" s="813"/>
      <c r="E1" s="813"/>
      <c r="F1" s="813"/>
      <c r="G1" s="813"/>
      <c r="H1" s="813"/>
      <c r="I1" s="813"/>
      <c r="J1" s="813"/>
      <c r="K1" s="813"/>
      <c r="L1" s="813"/>
      <c r="M1" s="813"/>
      <c r="N1" s="813"/>
    </row>
    <row r="2" spans="1:14" ht="33.75" customHeight="1" x14ac:dyDescent="0.25">
      <c r="A2" s="814" t="s">
        <v>810</v>
      </c>
      <c r="B2" s="814"/>
      <c r="C2" s="814"/>
      <c r="D2" s="814"/>
      <c r="E2" s="814"/>
      <c r="F2" s="814"/>
      <c r="G2" s="814"/>
      <c r="H2" s="814"/>
      <c r="I2" s="814"/>
      <c r="J2" s="814"/>
      <c r="K2" s="814"/>
      <c r="L2" s="814"/>
      <c r="M2" s="814"/>
      <c r="N2" s="814"/>
    </row>
    <row r="3" spans="1:14" x14ac:dyDescent="0.25">
      <c r="A3" s="186"/>
      <c r="B3" s="187"/>
      <c r="C3" s="187"/>
      <c r="D3" s="187"/>
      <c r="E3" s="187"/>
      <c r="F3" s="187"/>
      <c r="G3" s="187"/>
      <c r="H3" s="187"/>
      <c r="I3" s="187"/>
      <c r="J3" s="187"/>
      <c r="K3" s="187"/>
      <c r="L3" s="187"/>
      <c r="M3" s="187"/>
      <c r="N3" s="187"/>
    </row>
    <row r="4" spans="1:14" x14ac:dyDescent="0.25">
      <c r="A4" s="815" t="s">
        <v>98</v>
      </c>
      <c r="B4" s="816" t="s">
        <v>265</v>
      </c>
      <c r="C4" s="816" t="s">
        <v>260</v>
      </c>
      <c r="D4" s="816" t="s">
        <v>266</v>
      </c>
      <c r="E4" s="816" t="s">
        <v>267</v>
      </c>
      <c r="F4" s="816" t="s">
        <v>268</v>
      </c>
      <c r="G4" s="816" t="s">
        <v>269</v>
      </c>
      <c r="H4" s="817" t="s">
        <v>270</v>
      </c>
      <c r="I4" s="816" t="s">
        <v>271</v>
      </c>
      <c r="J4" s="816" t="s">
        <v>272</v>
      </c>
      <c r="K4" s="816"/>
      <c r="L4" s="816"/>
      <c r="M4" s="816"/>
      <c r="N4" s="816" t="s">
        <v>273</v>
      </c>
    </row>
    <row r="5" spans="1:14" ht="103.5" customHeight="1" x14ac:dyDescent="0.25">
      <c r="A5" s="815"/>
      <c r="B5" s="816"/>
      <c r="C5" s="816"/>
      <c r="D5" s="816"/>
      <c r="E5" s="816"/>
      <c r="F5" s="816"/>
      <c r="G5" s="816"/>
      <c r="H5" s="818"/>
      <c r="I5" s="816"/>
      <c r="J5" s="349" t="s">
        <v>274</v>
      </c>
      <c r="K5" s="349" t="s">
        <v>275</v>
      </c>
      <c r="L5" s="349" t="s">
        <v>276</v>
      </c>
      <c r="M5" s="349" t="s">
        <v>277</v>
      </c>
      <c r="N5" s="816"/>
    </row>
    <row r="6" spans="1:14" x14ac:dyDescent="0.25">
      <c r="A6" s="188"/>
      <c r="B6" s="188"/>
      <c r="C6" s="188"/>
      <c r="D6" s="188"/>
      <c r="E6" s="188"/>
      <c r="F6" s="188"/>
      <c r="G6" s="188"/>
      <c r="H6" s="188"/>
      <c r="I6" s="188"/>
      <c r="J6" s="188"/>
      <c r="K6" s="188"/>
      <c r="L6" s="188"/>
      <c r="M6" s="188"/>
      <c r="N6" s="188"/>
    </row>
    <row r="8" spans="1:14" ht="36.75" customHeight="1" x14ac:dyDescent="0.25">
      <c r="A8" s="812" t="s">
        <v>638</v>
      </c>
      <c r="B8" s="812"/>
      <c r="C8" s="812"/>
      <c r="D8" s="812"/>
      <c r="E8" s="812"/>
      <c r="F8" s="812"/>
      <c r="G8" s="812"/>
      <c r="H8" s="812"/>
      <c r="I8" s="812"/>
      <c r="J8" s="812"/>
      <c r="K8" s="812"/>
      <c r="L8" s="812"/>
      <c r="M8" s="812"/>
      <c r="N8" s="812"/>
    </row>
  </sheetData>
  <mergeCells count="14">
    <mergeCell ref="A8:N8"/>
    <mergeCell ref="A1:N1"/>
    <mergeCell ref="A2:N2"/>
    <mergeCell ref="A4:A5"/>
    <mergeCell ref="B4:B5"/>
    <mergeCell ref="C4:C5"/>
    <mergeCell ref="D4:D5"/>
    <mergeCell ref="E4:E5"/>
    <mergeCell ref="F4:F5"/>
    <mergeCell ref="G4:G5"/>
    <mergeCell ref="H4:H5"/>
    <mergeCell ref="I4:I5"/>
    <mergeCell ref="J4:M4"/>
    <mergeCell ref="N4:N5"/>
  </mergeCells>
  <pageMargins left="0.7" right="0.7" top="0.75" bottom="0.75" header="0.3" footer="0.3"/>
  <pageSetup paperSize="9" scale="54" orientation="portrait" r:id="rId1"/>
  <colBreaks count="1" manualBreakCount="1">
    <brk id="15" max="12"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P92"/>
  <sheetViews>
    <sheetView tabSelected="1" view="pageLayout" topLeftCell="A4" zoomScaleNormal="100" zoomScaleSheetLayoutView="75" workbookViewId="0">
      <selection activeCell="G9" sqref="G9"/>
    </sheetView>
  </sheetViews>
  <sheetFormatPr defaultRowHeight="18" x14ac:dyDescent="0.25"/>
  <cols>
    <col min="1" max="1" width="4.42578125" style="6" customWidth="1"/>
    <col min="2" max="2" width="12.7109375" style="6" customWidth="1"/>
    <col min="3" max="3" width="11.42578125" style="6" customWidth="1"/>
    <col min="4" max="4" width="9.140625" style="6" customWidth="1"/>
    <col min="5" max="5" width="21.7109375" style="6" customWidth="1"/>
    <col min="6" max="6" width="28.7109375" style="6" customWidth="1"/>
    <col min="7" max="7" width="19.85546875" style="6" customWidth="1"/>
    <col min="8" max="8" width="13.7109375" style="6" customWidth="1"/>
    <col min="9" max="9" width="13" style="6" customWidth="1"/>
    <col min="10" max="13" width="5.7109375" style="6" customWidth="1"/>
    <col min="14" max="14" width="10.5703125" style="6" customWidth="1"/>
    <col min="15" max="15" width="9.85546875" style="6" customWidth="1"/>
    <col min="16" max="16" width="13" style="6" customWidth="1"/>
    <col min="17" max="16384" width="9.140625" style="6"/>
  </cols>
  <sheetData>
    <row r="1" spans="1:16" hidden="1" x14ac:dyDescent="0.25">
      <c r="A1" s="813" t="s">
        <v>278</v>
      </c>
      <c r="B1" s="813"/>
      <c r="C1" s="813"/>
      <c r="D1" s="813"/>
      <c r="E1" s="813"/>
      <c r="F1" s="813"/>
      <c r="G1" s="813"/>
      <c r="H1" s="813"/>
      <c r="I1" s="813"/>
      <c r="J1" s="813"/>
      <c r="K1" s="813"/>
      <c r="L1" s="813"/>
      <c r="M1" s="813"/>
      <c r="N1" s="813"/>
      <c r="O1" s="813"/>
      <c r="P1" s="813"/>
    </row>
    <row r="2" spans="1:16" ht="0.75" hidden="1" customHeight="1" x14ac:dyDescent="0.25">
      <c r="A2" s="814" t="s">
        <v>995</v>
      </c>
      <c r="B2" s="814"/>
      <c r="C2" s="814"/>
      <c r="D2" s="814"/>
      <c r="E2" s="814"/>
      <c r="F2" s="814"/>
      <c r="G2" s="814"/>
      <c r="H2" s="814"/>
      <c r="I2" s="814"/>
      <c r="J2" s="814"/>
      <c r="K2" s="814"/>
      <c r="L2" s="814"/>
      <c r="M2" s="814"/>
      <c r="N2" s="814"/>
      <c r="O2" s="814"/>
      <c r="P2" s="814"/>
    </row>
    <row r="3" spans="1:16" hidden="1" x14ac:dyDescent="0.25">
      <c r="A3" s="186"/>
      <c r="B3" s="187"/>
      <c r="C3" s="187"/>
      <c r="D3" s="187"/>
      <c r="E3" s="187"/>
      <c r="F3" s="187"/>
      <c r="G3" s="187"/>
      <c r="H3" s="187"/>
      <c r="I3" s="187"/>
      <c r="J3" s="187"/>
      <c r="K3" s="187"/>
      <c r="L3" s="187"/>
      <c r="M3" s="187"/>
      <c r="N3" s="187"/>
      <c r="O3" s="187"/>
      <c r="P3" s="187"/>
    </row>
    <row r="4" spans="1:16" x14ac:dyDescent="0.25">
      <c r="A4" s="831"/>
      <c r="B4" s="832"/>
      <c r="C4" s="832"/>
      <c r="D4" s="832"/>
      <c r="E4" s="832"/>
      <c r="F4" s="832"/>
      <c r="G4" s="832"/>
      <c r="H4" s="832"/>
      <c r="I4" s="832"/>
      <c r="J4" s="832"/>
      <c r="K4" s="832"/>
      <c r="L4" s="832"/>
      <c r="M4" s="832"/>
      <c r="N4" s="832"/>
      <c r="O4" s="832"/>
      <c r="P4" s="832"/>
    </row>
    <row r="5" spans="1:16" x14ac:dyDescent="0.25">
      <c r="A5" s="833"/>
      <c r="B5" s="834"/>
      <c r="C5" s="834"/>
      <c r="D5" s="834"/>
      <c r="E5" s="834"/>
      <c r="F5" s="834"/>
      <c r="G5" s="834"/>
      <c r="H5" s="834"/>
      <c r="I5" s="834"/>
      <c r="J5" s="834"/>
      <c r="K5" s="834"/>
      <c r="L5" s="834"/>
      <c r="M5" s="834"/>
      <c r="N5" s="834"/>
      <c r="O5" s="834"/>
      <c r="P5" s="834"/>
    </row>
    <row r="6" spans="1:16" ht="18" customHeight="1" x14ac:dyDescent="0.25">
      <c r="A6" s="820" t="s">
        <v>970</v>
      </c>
      <c r="B6" s="820" t="s">
        <v>265</v>
      </c>
      <c r="C6" s="820" t="s">
        <v>260</v>
      </c>
      <c r="D6" s="820" t="s">
        <v>266</v>
      </c>
      <c r="E6" s="820" t="s">
        <v>267</v>
      </c>
      <c r="F6" s="820" t="s">
        <v>268</v>
      </c>
      <c r="G6" s="820" t="s">
        <v>269</v>
      </c>
      <c r="H6" s="829" t="s">
        <v>270</v>
      </c>
      <c r="I6" s="820" t="s">
        <v>271</v>
      </c>
      <c r="J6" s="820"/>
      <c r="K6" s="820"/>
      <c r="L6" s="820"/>
      <c r="M6" s="820"/>
      <c r="N6" s="821"/>
      <c r="O6" s="821"/>
      <c r="P6" s="821"/>
    </row>
    <row r="7" spans="1:16" ht="70.5" customHeight="1" x14ac:dyDescent="0.25">
      <c r="A7" s="820"/>
      <c r="B7" s="820"/>
      <c r="C7" s="820"/>
      <c r="D7" s="820"/>
      <c r="E7" s="820"/>
      <c r="F7" s="820"/>
      <c r="G7" s="820"/>
      <c r="H7" s="830"/>
      <c r="I7" s="820"/>
      <c r="J7" s="449" t="s">
        <v>274</v>
      </c>
      <c r="K7" s="449" t="s">
        <v>275</v>
      </c>
      <c r="L7" s="449" t="s">
        <v>276</v>
      </c>
      <c r="M7" s="449" t="s">
        <v>277</v>
      </c>
      <c r="N7" s="449" t="s">
        <v>279</v>
      </c>
      <c r="O7" s="449" t="s">
        <v>261</v>
      </c>
      <c r="P7" s="449" t="s">
        <v>280</v>
      </c>
    </row>
    <row r="8" spans="1:16" ht="29.25" customHeight="1" x14ac:dyDescent="0.25">
      <c r="A8" s="823" t="s">
        <v>998</v>
      </c>
      <c r="B8" s="824"/>
      <c r="C8" s="824"/>
      <c r="D8" s="824"/>
      <c r="E8" s="824"/>
      <c r="F8" s="824"/>
      <c r="G8" s="824"/>
      <c r="H8" s="824"/>
      <c r="I8" s="824"/>
      <c r="J8" s="824"/>
      <c r="K8" s="824"/>
      <c r="L8" s="824"/>
      <c r="M8" s="824"/>
      <c r="N8" s="824"/>
      <c r="O8" s="824"/>
      <c r="P8" s="824"/>
    </row>
    <row r="9" spans="1:16" ht="312.75" customHeight="1" x14ac:dyDescent="0.25">
      <c r="A9" s="450">
        <v>1</v>
      </c>
      <c r="B9" s="504" t="s">
        <v>999</v>
      </c>
      <c r="C9" s="451" t="s">
        <v>936</v>
      </c>
      <c r="D9" s="452">
        <v>26977</v>
      </c>
      <c r="E9" s="451" t="s">
        <v>1000</v>
      </c>
      <c r="F9" s="451" t="s">
        <v>1001</v>
      </c>
      <c r="G9" s="451" t="s">
        <v>1002</v>
      </c>
      <c r="H9" s="451" t="s">
        <v>1195</v>
      </c>
      <c r="I9" s="451" t="s">
        <v>1005</v>
      </c>
      <c r="J9" s="451">
        <v>27</v>
      </c>
      <c r="K9" s="451">
        <v>27</v>
      </c>
      <c r="L9" s="451">
        <v>3</v>
      </c>
      <c r="M9" s="451">
        <v>20</v>
      </c>
      <c r="N9" s="451"/>
      <c r="O9" s="451"/>
      <c r="P9" s="451"/>
    </row>
    <row r="10" spans="1:16" ht="162.75" customHeight="1" x14ac:dyDescent="0.25">
      <c r="A10" s="478">
        <v>2</v>
      </c>
      <c r="B10" s="482" t="s">
        <v>993</v>
      </c>
      <c r="C10" s="476" t="s">
        <v>1193</v>
      </c>
      <c r="D10" s="479">
        <v>26438</v>
      </c>
      <c r="E10" s="476" t="s">
        <v>1004</v>
      </c>
      <c r="F10" s="476" t="s">
        <v>1302</v>
      </c>
      <c r="G10" s="476" t="s">
        <v>994</v>
      </c>
      <c r="H10" s="476"/>
      <c r="I10" s="476"/>
      <c r="J10" s="476">
        <v>29</v>
      </c>
      <c r="K10" s="476">
        <v>29</v>
      </c>
      <c r="L10" s="476">
        <v>7</v>
      </c>
      <c r="M10" s="476">
        <v>7</v>
      </c>
      <c r="N10" s="480"/>
      <c r="O10" s="476"/>
      <c r="P10" s="481"/>
    </row>
    <row r="11" spans="1:16" ht="409.5" customHeight="1" x14ac:dyDescent="0.25">
      <c r="A11" s="478">
        <v>3</v>
      </c>
      <c r="B11" s="482" t="s">
        <v>1006</v>
      </c>
      <c r="C11" s="476" t="s">
        <v>1007</v>
      </c>
      <c r="D11" s="479">
        <v>25134</v>
      </c>
      <c r="E11" s="476" t="s">
        <v>1008</v>
      </c>
      <c r="F11" s="476" t="s">
        <v>1303</v>
      </c>
      <c r="G11" s="476" t="s">
        <v>1009</v>
      </c>
      <c r="H11" s="476" t="s">
        <v>1003</v>
      </c>
      <c r="I11" s="476">
        <v>2021</v>
      </c>
      <c r="J11" s="476">
        <v>37</v>
      </c>
      <c r="K11" s="476">
        <v>37</v>
      </c>
      <c r="L11" s="476">
        <v>29</v>
      </c>
      <c r="M11" s="476">
        <v>11</v>
      </c>
      <c r="N11" s="480"/>
      <c r="O11" s="476"/>
      <c r="P11" s="481"/>
    </row>
    <row r="12" spans="1:16" ht="253.5" customHeight="1" x14ac:dyDescent="0.25">
      <c r="A12" s="478">
        <v>4</v>
      </c>
      <c r="B12" s="482" t="s">
        <v>991</v>
      </c>
      <c r="C12" s="476" t="s">
        <v>1194</v>
      </c>
      <c r="D12" s="479">
        <v>31357</v>
      </c>
      <c r="E12" s="476" t="s">
        <v>992</v>
      </c>
      <c r="F12" s="476" t="s">
        <v>1304</v>
      </c>
      <c r="G12" s="476" t="s">
        <v>1305</v>
      </c>
      <c r="H12" s="476" t="s">
        <v>1005</v>
      </c>
      <c r="I12" s="476"/>
      <c r="J12" s="476">
        <v>15</v>
      </c>
      <c r="K12" s="476">
        <v>15</v>
      </c>
      <c r="L12" s="476">
        <v>7</v>
      </c>
      <c r="M12" s="476">
        <v>7</v>
      </c>
      <c r="N12" s="480"/>
      <c r="O12" s="476"/>
      <c r="P12" s="481"/>
    </row>
    <row r="13" spans="1:16" ht="31.5" customHeight="1" x14ac:dyDescent="0.25">
      <c r="A13" s="825" t="s">
        <v>1010</v>
      </c>
      <c r="B13" s="826"/>
      <c r="C13" s="826"/>
      <c r="D13" s="826"/>
      <c r="E13" s="826"/>
      <c r="F13" s="826"/>
      <c r="G13" s="826"/>
      <c r="H13" s="826"/>
      <c r="I13" s="826"/>
      <c r="J13" s="826"/>
      <c r="K13" s="826"/>
      <c r="L13" s="826"/>
      <c r="M13" s="826"/>
      <c r="N13" s="826"/>
      <c r="O13" s="826"/>
      <c r="P13" s="826"/>
    </row>
    <row r="14" spans="1:16" ht="101.25" customHeight="1" x14ac:dyDescent="0.25">
      <c r="A14" s="478">
        <v>5</v>
      </c>
      <c r="B14" s="482" t="s">
        <v>986</v>
      </c>
      <c r="C14" s="476" t="s">
        <v>966</v>
      </c>
      <c r="D14" s="479">
        <v>24475</v>
      </c>
      <c r="E14" s="476" t="s">
        <v>1015</v>
      </c>
      <c r="F14" s="476" t="s">
        <v>1016</v>
      </c>
      <c r="G14" s="476" t="s">
        <v>1017</v>
      </c>
      <c r="H14" s="476" t="s">
        <v>1232</v>
      </c>
      <c r="I14" s="476" t="s">
        <v>971</v>
      </c>
      <c r="J14" s="476">
        <v>32</v>
      </c>
      <c r="K14" s="476">
        <v>30</v>
      </c>
      <c r="L14" s="476">
        <v>12</v>
      </c>
      <c r="M14" s="476">
        <v>0</v>
      </c>
      <c r="N14" s="480" t="s">
        <v>972</v>
      </c>
      <c r="O14" s="476">
        <v>22</v>
      </c>
      <c r="P14" s="481" t="s">
        <v>13</v>
      </c>
    </row>
    <row r="15" spans="1:16" ht="177.75" customHeight="1" x14ac:dyDescent="0.25">
      <c r="A15" s="478">
        <v>6</v>
      </c>
      <c r="B15" s="482" t="s">
        <v>1011</v>
      </c>
      <c r="C15" s="476" t="s">
        <v>966</v>
      </c>
      <c r="D15" s="479">
        <v>31961</v>
      </c>
      <c r="E15" s="476" t="s">
        <v>1012</v>
      </c>
      <c r="F15" s="476" t="s">
        <v>1013</v>
      </c>
      <c r="G15" s="476"/>
      <c r="H15" s="476" t="s">
        <v>1014</v>
      </c>
      <c r="I15" s="476"/>
      <c r="J15" s="476">
        <v>13</v>
      </c>
      <c r="K15" s="476">
        <v>13</v>
      </c>
      <c r="L15" s="476">
        <v>13</v>
      </c>
      <c r="M15" s="476"/>
      <c r="N15" s="480" t="s">
        <v>972</v>
      </c>
      <c r="O15" s="476">
        <v>20</v>
      </c>
      <c r="P15" s="481" t="s">
        <v>666</v>
      </c>
    </row>
    <row r="16" spans="1:16" ht="190.5" customHeight="1" x14ac:dyDescent="0.25">
      <c r="A16" s="478">
        <v>7</v>
      </c>
      <c r="B16" s="482" t="s">
        <v>1018</v>
      </c>
      <c r="C16" s="476" t="s">
        <v>966</v>
      </c>
      <c r="D16" s="479">
        <v>26279</v>
      </c>
      <c r="E16" s="476" t="s">
        <v>1019</v>
      </c>
      <c r="F16" s="476" t="s">
        <v>1248</v>
      </c>
      <c r="G16" s="476" t="s">
        <v>1020</v>
      </c>
      <c r="H16" s="476"/>
      <c r="I16" s="476"/>
      <c r="J16" s="476">
        <v>34</v>
      </c>
      <c r="K16" s="476">
        <v>34</v>
      </c>
      <c r="L16" s="476"/>
      <c r="M16" s="476"/>
      <c r="N16" s="480" t="s">
        <v>972</v>
      </c>
      <c r="O16" s="476">
        <v>20</v>
      </c>
      <c r="P16" s="481" t="s">
        <v>664</v>
      </c>
    </row>
    <row r="17" spans="1:16" ht="151.5" customHeight="1" x14ac:dyDescent="0.25">
      <c r="A17" s="478">
        <v>8</v>
      </c>
      <c r="B17" s="482" t="s">
        <v>1192</v>
      </c>
      <c r="C17" s="476" t="s">
        <v>966</v>
      </c>
      <c r="D17" s="479"/>
      <c r="E17" s="476" t="s">
        <v>1322</v>
      </c>
      <c r="F17" s="476" t="s">
        <v>1321</v>
      </c>
      <c r="G17" s="476"/>
      <c r="H17" s="476"/>
      <c r="I17" s="476"/>
      <c r="J17" s="476">
        <v>3</v>
      </c>
      <c r="K17" s="476">
        <v>3</v>
      </c>
      <c r="L17" s="476">
        <v>1</v>
      </c>
      <c r="M17" s="476"/>
      <c r="N17" s="480"/>
      <c r="O17" s="476"/>
      <c r="P17" s="481"/>
    </row>
    <row r="18" spans="1:16" ht="159" customHeight="1" x14ac:dyDescent="0.25">
      <c r="A18" s="478">
        <v>9</v>
      </c>
      <c r="B18" s="482" t="s">
        <v>1021</v>
      </c>
      <c r="C18" s="476" t="s">
        <v>966</v>
      </c>
      <c r="D18" s="479">
        <v>25547</v>
      </c>
      <c r="E18" s="476" t="s">
        <v>1022</v>
      </c>
      <c r="F18" s="476" t="s">
        <v>1248</v>
      </c>
      <c r="G18" s="476"/>
      <c r="H18" s="476" t="s">
        <v>1023</v>
      </c>
      <c r="I18" s="476"/>
      <c r="J18" s="476">
        <v>34</v>
      </c>
      <c r="K18" s="476">
        <v>19</v>
      </c>
      <c r="L18" s="476"/>
      <c r="M18" s="476"/>
      <c r="N18" s="480" t="s">
        <v>972</v>
      </c>
      <c r="O18" s="476">
        <v>18</v>
      </c>
      <c r="P18" s="481" t="s">
        <v>664</v>
      </c>
    </row>
    <row r="19" spans="1:16" ht="273" customHeight="1" x14ac:dyDescent="0.25">
      <c r="A19" s="478">
        <v>10</v>
      </c>
      <c r="B19" s="482" t="s">
        <v>1024</v>
      </c>
      <c r="C19" s="476" t="s">
        <v>966</v>
      </c>
      <c r="D19" s="479">
        <v>27121</v>
      </c>
      <c r="E19" s="476" t="s">
        <v>1025</v>
      </c>
      <c r="F19" s="476" t="s">
        <v>1249</v>
      </c>
      <c r="G19" s="476" t="s">
        <v>1026</v>
      </c>
      <c r="H19" s="476" t="s">
        <v>1027</v>
      </c>
      <c r="I19" s="476"/>
      <c r="J19" s="476">
        <v>15</v>
      </c>
      <c r="K19" s="476">
        <v>9</v>
      </c>
      <c r="L19" s="476">
        <v>8</v>
      </c>
      <c r="M19" s="476"/>
      <c r="N19" s="480" t="s">
        <v>972</v>
      </c>
      <c r="O19" s="496">
        <v>45072</v>
      </c>
      <c r="P19" s="481" t="s">
        <v>1250</v>
      </c>
    </row>
    <row r="20" spans="1:16" ht="234" customHeight="1" x14ac:dyDescent="0.25">
      <c r="A20" s="478">
        <v>11</v>
      </c>
      <c r="B20" s="482" t="s">
        <v>975</v>
      </c>
      <c r="C20" s="476" t="s">
        <v>966</v>
      </c>
      <c r="D20" s="479">
        <v>25265</v>
      </c>
      <c r="E20" s="476" t="s">
        <v>1028</v>
      </c>
      <c r="F20" s="476" t="s">
        <v>1029</v>
      </c>
      <c r="G20" s="476" t="s">
        <v>1030</v>
      </c>
      <c r="H20" s="476" t="s">
        <v>1031</v>
      </c>
      <c r="I20" s="476"/>
      <c r="J20" s="476">
        <v>33</v>
      </c>
      <c r="K20" s="476">
        <v>33</v>
      </c>
      <c r="L20" s="476">
        <v>20</v>
      </c>
      <c r="M20" s="476"/>
      <c r="N20" s="480" t="s">
        <v>972</v>
      </c>
      <c r="O20" s="476">
        <v>19</v>
      </c>
      <c r="P20" s="481" t="s">
        <v>664</v>
      </c>
    </row>
    <row r="21" spans="1:16" ht="144" customHeight="1" x14ac:dyDescent="0.25">
      <c r="A21" s="478">
        <v>12</v>
      </c>
      <c r="B21" s="482" t="s">
        <v>976</v>
      </c>
      <c r="C21" s="476" t="s">
        <v>966</v>
      </c>
      <c r="D21" s="479">
        <v>23258</v>
      </c>
      <c r="E21" s="476" t="s">
        <v>1032</v>
      </c>
      <c r="F21" s="476" t="s">
        <v>1033</v>
      </c>
      <c r="G21" s="476" t="s">
        <v>1034</v>
      </c>
      <c r="H21" s="476" t="s">
        <v>1035</v>
      </c>
      <c r="I21" s="476"/>
      <c r="J21" s="476">
        <v>39</v>
      </c>
      <c r="K21" s="476">
        <v>39</v>
      </c>
      <c r="L21" s="476">
        <v>21</v>
      </c>
      <c r="M21" s="476"/>
      <c r="N21" s="480" t="s">
        <v>972</v>
      </c>
      <c r="O21" s="476">
        <v>20</v>
      </c>
      <c r="P21" s="481" t="s">
        <v>666</v>
      </c>
    </row>
    <row r="22" spans="1:16" ht="177.75" customHeight="1" x14ac:dyDescent="0.25">
      <c r="A22" s="478">
        <v>13</v>
      </c>
      <c r="B22" s="482" t="s">
        <v>1036</v>
      </c>
      <c r="C22" s="476" t="s">
        <v>966</v>
      </c>
      <c r="D22" s="479">
        <v>26457</v>
      </c>
      <c r="E22" s="476" t="s">
        <v>1037</v>
      </c>
      <c r="F22" s="476" t="s">
        <v>1033</v>
      </c>
      <c r="G22" s="476" t="s">
        <v>1038</v>
      </c>
      <c r="H22" s="476" t="s">
        <v>1039</v>
      </c>
      <c r="I22" s="476"/>
      <c r="J22" s="476">
        <v>31</v>
      </c>
      <c r="K22" s="476">
        <v>31</v>
      </c>
      <c r="L22" s="476">
        <v>31</v>
      </c>
      <c r="M22" s="476"/>
      <c r="N22" s="480" t="s">
        <v>972</v>
      </c>
      <c r="O22" s="476">
        <v>19</v>
      </c>
      <c r="P22" s="481" t="s">
        <v>667</v>
      </c>
    </row>
    <row r="23" spans="1:16" ht="84" customHeight="1" x14ac:dyDescent="0.25">
      <c r="A23" s="478">
        <v>14</v>
      </c>
      <c r="B23" s="482" t="s">
        <v>1040</v>
      </c>
      <c r="C23" s="476" t="s">
        <v>966</v>
      </c>
      <c r="D23" s="479">
        <v>21434</v>
      </c>
      <c r="E23" s="476" t="s">
        <v>1041</v>
      </c>
      <c r="F23" s="476" t="s">
        <v>1042</v>
      </c>
      <c r="G23" s="476"/>
      <c r="H23" s="476" t="s">
        <v>1043</v>
      </c>
      <c r="I23" s="476"/>
      <c r="J23" s="476">
        <v>44</v>
      </c>
      <c r="K23" s="476">
        <v>30</v>
      </c>
      <c r="L23" s="476">
        <v>11</v>
      </c>
      <c r="M23" s="476"/>
      <c r="N23" s="480" t="s">
        <v>1196</v>
      </c>
      <c r="O23" s="476">
        <v>29.5</v>
      </c>
      <c r="P23" s="481" t="s">
        <v>1200</v>
      </c>
    </row>
    <row r="24" spans="1:16" ht="66.75" customHeight="1" x14ac:dyDescent="0.25">
      <c r="A24" s="478">
        <v>15</v>
      </c>
      <c r="B24" s="482" t="s">
        <v>1260</v>
      </c>
      <c r="C24" s="476" t="s">
        <v>966</v>
      </c>
      <c r="D24" s="479">
        <v>33760</v>
      </c>
      <c r="E24" s="476" t="s">
        <v>1261</v>
      </c>
      <c r="F24" s="476"/>
      <c r="G24" s="476"/>
      <c r="H24" s="476"/>
      <c r="I24" s="476"/>
      <c r="J24" s="476"/>
      <c r="K24" s="476"/>
      <c r="L24" s="476"/>
      <c r="M24" s="476"/>
      <c r="N24" s="480" t="s">
        <v>972</v>
      </c>
      <c r="O24" s="476">
        <v>20.5</v>
      </c>
      <c r="P24" s="481" t="s">
        <v>667</v>
      </c>
    </row>
    <row r="25" spans="1:16" ht="166.5" customHeight="1" x14ac:dyDescent="0.25">
      <c r="A25" s="478">
        <v>16</v>
      </c>
      <c r="B25" s="482" t="s">
        <v>1044</v>
      </c>
      <c r="C25" s="476" t="s">
        <v>966</v>
      </c>
      <c r="D25" s="479">
        <v>32947</v>
      </c>
      <c r="E25" s="476" t="s">
        <v>1045</v>
      </c>
      <c r="F25" s="476" t="s">
        <v>1046</v>
      </c>
      <c r="G25" s="476"/>
      <c r="H25" s="476" t="s">
        <v>1047</v>
      </c>
      <c r="I25" s="476"/>
      <c r="J25" s="476">
        <v>11</v>
      </c>
      <c r="K25" s="476">
        <v>10</v>
      </c>
      <c r="L25" s="476">
        <v>6</v>
      </c>
      <c r="M25" s="476"/>
      <c r="N25" s="480" t="s">
        <v>972</v>
      </c>
      <c r="O25" s="476">
        <v>25.25</v>
      </c>
      <c r="P25" s="481" t="s">
        <v>666</v>
      </c>
    </row>
    <row r="26" spans="1:16" ht="123" customHeight="1" x14ac:dyDescent="0.25">
      <c r="A26" s="478">
        <v>17</v>
      </c>
      <c r="B26" s="482" t="s">
        <v>1048</v>
      </c>
      <c r="C26" s="476" t="s">
        <v>966</v>
      </c>
      <c r="D26" s="479">
        <v>21604</v>
      </c>
      <c r="E26" s="476" t="s">
        <v>1049</v>
      </c>
      <c r="F26" s="476" t="s">
        <v>1265</v>
      </c>
      <c r="G26" s="476" t="s">
        <v>1050</v>
      </c>
      <c r="H26" s="476"/>
      <c r="I26" s="476"/>
      <c r="J26" s="476">
        <v>47</v>
      </c>
      <c r="K26" s="476">
        <v>47</v>
      </c>
      <c r="L26" s="476">
        <v>39</v>
      </c>
      <c r="M26" s="476"/>
      <c r="N26" s="480" t="s">
        <v>1196</v>
      </c>
      <c r="O26" s="476">
        <v>30.5</v>
      </c>
      <c r="P26" s="481" t="s">
        <v>1200</v>
      </c>
    </row>
    <row r="27" spans="1:16" ht="109.5" customHeight="1" x14ac:dyDescent="0.25">
      <c r="A27" s="478">
        <v>18</v>
      </c>
      <c r="B27" s="482" t="s">
        <v>1051</v>
      </c>
      <c r="C27" s="476" t="s">
        <v>966</v>
      </c>
      <c r="D27" s="479">
        <v>34275</v>
      </c>
      <c r="E27" s="476" t="s">
        <v>1052</v>
      </c>
      <c r="F27" s="476"/>
      <c r="G27" s="476"/>
      <c r="H27" s="476"/>
      <c r="I27" s="476"/>
      <c r="J27" s="476">
        <v>9</v>
      </c>
      <c r="K27" s="476">
        <v>9</v>
      </c>
      <c r="L27" s="476">
        <v>6</v>
      </c>
      <c r="M27" s="476"/>
      <c r="N27" s="480" t="s">
        <v>1197</v>
      </c>
      <c r="O27" s="476"/>
      <c r="P27" s="480" t="s">
        <v>1227</v>
      </c>
    </row>
    <row r="28" spans="1:16" ht="186.75" customHeight="1" x14ac:dyDescent="0.25">
      <c r="A28" s="478">
        <v>19</v>
      </c>
      <c r="B28" s="482" t="s">
        <v>1053</v>
      </c>
      <c r="C28" s="476" t="s">
        <v>966</v>
      </c>
      <c r="D28" s="479">
        <v>29366</v>
      </c>
      <c r="E28" s="476" t="s">
        <v>1054</v>
      </c>
      <c r="F28" s="476" t="s">
        <v>1278</v>
      </c>
      <c r="G28" s="476" t="s">
        <v>1055</v>
      </c>
      <c r="H28" s="476" t="s">
        <v>1056</v>
      </c>
      <c r="I28" s="476"/>
      <c r="J28" s="476">
        <v>22</v>
      </c>
      <c r="K28" s="476">
        <v>7</v>
      </c>
      <c r="L28" s="476">
        <v>7</v>
      </c>
      <c r="M28" s="476"/>
      <c r="N28" s="480" t="s">
        <v>972</v>
      </c>
      <c r="O28" s="476">
        <v>25</v>
      </c>
      <c r="P28" s="481" t="s">
        <v>666</v>
      </c>
    </row>
    <row r="29" spans="1:16" ht="231.75" customHeight="1" x14ac:dyDescent="0.25">
      <c r="A29" s="478">
        <v>20</v>
      </c>
      <c r="B29" s="482" t="s">
        <v>1256</v>
      </c>
      <c r="C29" s="476" t="s">
        <v>966</v>
      </c>
      <c r="D29" s="479">
        <v>29886</v>
      </c>
      <c r="E29" s="476" t="s">
        <v>1257</v>
      </c>
      <c r="F29" s="476" t="s">
        <v>1259</v>
      </c>
      <c r="G29" s="476"/>
      <c r="H29" s="476" t="s">
        <v>1258</v>
      </c>
      <c r="I29" s="476"/>
      <c r="J29" s="476"/>
      <c r="K29" s="476"/>
      <c r="L29" s="476"/>
      <c r="M29" s="476"/>
      <c r="N29" s="480"/>
      <c r="O29" s="476"/>
      <c r="P29" s="481"/>
    </row>
    <row r="30" spans="1:16" ht="91.5" customHeight="1" x14ac:dyDescent="0.25">
      <c r="A30" s="478">
        <v>21</v>
      </c>
      <c r="B30" s="482" t="s">
        <v>1057</v>
      </c>
      <c r="C30" s="476" t="s">
        <v>966</v>
      </c>
      <c r="D30" s="479">
        <v>18160</v>
      </c>
      <c r="E30" s="476" t="s">
        <v>1058</v>
      </c>
      <c r="F30" s="476" t="s">
        <v>1275</v>
      </c>
      <c r="G30" s="476" t="s">
        <v>1274</v>
      </c>
      <c r="H30" s="476" t="s">
        <v>1273</v>
      </c>
      <c r="I30" s="476"/>
      <c r="J30" s="476">
        <v>45</v>
      </c>
      <c r="K30" s="476">
        <v>45</v>
      </c>
      <c r="L30" s="476">
        <v>45</v>
      </c>
      <c r="M30" s="476"/>
      <c r="N30" s="480" t="s">
        <v>972</v>
      </c>
      <c r="O30" s="476">
        <v>23</v>
      </c>
      <c r="P30" s="481">
        <v>9</v>
      </c>
    </row>
    <row r="31" spans="1:16" ht="168" customHeight="1" x14ac:dyDescent="0.25">
      <c r="A31" s="478">
        <v>22</v>
      </c>
      <c r="B31" s="482" t="s">
        <v>1059</v>
      </c>
      <c r="C31" s="476" t="s">
        <v>966</v>
      </c>
      <c r="D31" s="479">
        <v>22541</v>
      </c>
      <c r="E31" s="476" t="s">
        <v>1060</v>
      </c>
      <c r="F31" s="476" t="s">
        <v>1061</v>
      </c>
      <c r="G31" s="476" t="s">
        <v>1062</v>
      </c>
      <c r="H31" s="476" t="s">
        <v>1063</v>
      </c>
      <c r="I31" s="476"/>
      <c r="J31" s="476">
        <v>35</v>
      </c>
      <c r="K31" s="476">
        <v>34</v>
      </c>
      <c r="L31" s="476">
        <v>34</v>
      </c>
      <c r="M31" s="476"/>
      <c r="N31" s="480" t="s">
        <v>972</v>
      </c>
      <c r="O31" s="476">
        <v>18</v>
      </c>
      <c r="P31" s="481" t="s">
        <v>666</v>
      </c>
    </row>
    <row r="32" spans="1:16" ht="144.75" customHeight="1" x14ac:dyDescent="0.25">
      <c r="A32" s="478">
        <v>23</v>
      </c>
      <c r="B32" s="482" t="s">
        <v>1064</v>
      </c>
      <c r="C32" s="476" t="s">
        <v>966</v>
      </c>
      <c r="D32" s="479">
        <v>33508</v>
      </c>
      <c r="E32" s="476" t="s">
        <v>1065</v>
      </c>
      <c r="F32" s="476" t="s">
        <v>1066</v>
      </c>
      <c r="G32" s="476"/>
      <c r="H32" s="476"/>
      <c r="I32" s="476"/>
      <c r="J32" s="476">
        <v>11</v>
      </c>
      <c r="K32" s="476">
        <v>11</v>
      </c>
      <c r="L32" s="476">
        <v>5</v>
      </c>
      <c r="M32" s="476"/>
      <c r="N32" s="480" t="s">
        <v>1197</v>
      </c>
      <c r="O32" s="476"/>
      <c r="P32" s="480" t="s">
        <v>1227</v>
      </c>
    </row>
    <row r="33" spans="1:16" ht="105.75" customHeight="1" x14ac:dyDescent="0.25">
      <c r="A33" s="478">
        <v>24</v>
      </c>
      <c r="B33" s="482" t="s">
        <v>1306</v>
      </c>
      <c r="C33" s="476" t="s">
        <v>966</v>
      </c>
      <c r="D33" s="479">
        <v>34315</v>
      </c>
      <c r="E33" s="476" t="s">
        <v>1067</v>
      </c>
      <c r="F33" s="476" t="s">
        <v>1042</v>
      </c>
      <c r="G33" s="476"/>
      <c r="H33" s="476"/>
      <c r="I33" s="476"/>
      <c r="J33" s="476">
        <v>9</v>
      </c>
      <c r="K33" s="476">
        <v>7</v>
      </c>
      <c r="L33" s="476"/>
      <c r="M33" s="476"/>
      <c r="N33" s="480" t="s">
        <v>972</v>
      </c>
      <c r="O33" s="476">
        <v>23.5</v>
      </c>
      <c r="P33" s="481" t="s">
        <v>1294</v>
      </c>
    </row>
    <row r="34" spans="1:16" ht="261.75" customHeight="1" x14ac:dyDescent="0.25">
      <c r="A34" s="478">
        <v>25</v>
      </c>
      <c r="B34" s="482" t="s">
        <v>1068</v>
      </c>
      <c r="C34" s="476" t="s">
        <v>966</v>
      </c>
      <c r="D34" s="479">
        <v>31916</v>
      </c>
      <c r="E34" s="476" t="s">
        <v>1069</v>
      </c>
      <c r="F34" s="476" t="s">
        <v>1283</v>
      </c>
      <c r="G34" s="476" t="s">
        <v>1070</v>
      </c>
      <c r="H34" s="493" t="s">
        <v>1027</v>
      </c>
      <c r="I34" s="476"/>
      <c r="J34" s="476">
        <v>14</v>
      </c>
      <c r="K34" s="476">
        <v>14</v>
      </c>
      <c r="L34" s="476">
        <v>14</v>
      </c>
      <c r="M34" s="476"/>
      <c r="N34" s="480" t="s">
        <v>972</v>
      </c>
      <c r="O34" s="476">
        <v>18</v>
      </c>
      <c r="P34" s="481" t="s">
        <v>665</v>
      </c>
    </row>
    <row r="35" spans="1:16" ht="118.5" customHeight="1" x14ac:dyDescent="0.25">
      <c r="A35" s="478">
        <v>26</v>
      </c>
      <c r="B35" s="482" t="s">
        <v>1295</v>
      </c>
      <c r="C35" s="476" t="s">
        <v>966</v>
      </c>
      <c r="D35" s="479">
        <v>29285</v>
      </c>
      <c r="E35" s="476" t="s">
        <v>1296</v>
      </c>
      <c r="F35" s="476" t="s">
        <v>1297</v>
      </c>
      <c r="G35" s="476" t="s">
        <v>1299</v>
      </c>
      <c r="H35" s="476"/>
      <c r="I35" s="476"/>
      <c r="J35" s="476">
        <v>20</v>
      </c>
      <c r="K35" s="476">
        <v>20</v>
      </c>
      <c r="L35" s="476"/>
      <c r="M35" s="476"/>
      <c r="N35" s="480" t="s">
        <v>1298</v>
      </c>
      <c r="O35" s="476">
        <v>27</v>
      </c>
      <c r="P35" s="481" t="s">
        <v>1300</v>
      </c>
    </row>
    <row r="36" spans="1:16" ht="163.5" customHeight="1" x14ac:dyDescent="0.25">
      <c r="A36" s="500">
        <v>27</v>
      </c>
      <c r="B36" s="482" t="s">
        <v>1226</v>
      </c>
      <c r="C36" s="482" t="s">
        <v>966</v>
      </c>
      <c r="D36" s="501">
        <v>34189</v>
      </c>
      <c r="E36" s="482" t="s">
        <v>1233</v>
      </c>
      <c r="F36" s="482" t="s">
        <v>1289</v>
      </c>
      <c r="G36" s="482"/>
      <c r="H36" s="482"/>
      <c r="I36" s="482"/>
      <c r="J36" s="482">
        <v>5</v>
      </c>
      <c r="K36" s="482">
        <v>5</v>
      </c>
      <c r="L36" s="482">
        <v>5</v>
      </c>
      <c r="M36" s="482"/>
      <c r="N36" s="502" t="s">
        <v>972</v>
      </c>
      <c r="O36" s="482">
        <v>20</v>
      </c>
      <c r="P36" s="503" t="s">
        <v>667</v>
      </c>
    </row>
    <row r="37" spans="1:16" ht="91.5" customHeight="1" x14ac:dyDescent="0.25">
      <c r="A37" s="500">
        <v>28</v>
      </c>
      <c r="B37" s="482" t="s">
        <v>1072</v>
      </c>
      <c r="C37" s="482" t="s">
        <v>966</v>
      </c>
      <c r="D37" s="501"/>
      <c r="E37" s="482" t="s">
        <v>1073</v>
      </c>
      <c r="F37" s="482" t="s">
        <v>1301</v>
      </c>
      <c r="G37" s="482" t="s">
        <v>1071</v>
      </c>
      <c r="H37" s="482" t="s">
        <v>1074</v>
      </c>
      <c r="I37" s="482"/>
      <c r="J37" s="482">
        <v>41</v>
      </c>
      <c r="K37" s="482">
        <v>40</v>
      </c>
      <c r="L37" s="482">
        <v>40</v>
      </c>
      <c r="M37" s="482"/>
      <c r="N37" s="502" t="s">
        <v>1196</v>
      </c>
      <c r="O37" s="482">
        <v>32.5</v>
      </c>
      <c r="P37" s="503" t="s">
        <v>1222</v>
      </c>
    </row>
    <row r="38" spans="1:16" ht="27.75" customHeight="1" x14ac:dyDescent="0.25">
      <c r="A38" s="827" t="s">
        <v>1075</v>
      </c>
      <c r="B38" s="828"/>
      <c r="C38" s="828"/>
      <c r="D38" s="828"/>
      <c r="E38" s="828"/>
      <c r="F38" s="828"/>
      <c r="G38" s="828"/>
      <c r="H38" s="828"/>
      <c r="I38" s="828"/>
      <c r="J38" s="828"/>
      <c r="K38" s="828"/>
      <c r="L38" s="828"/>
      <c r="M38" s="828"/>
      <c r="N38" s="828"/>
      <c r="O38" s="828"/>
      <c r="P38" s="828"/>
    </row>
    <row r="39" spans="1:16" ht="189.75" customHeight="1" x14ac:dyDescent="0.25">
      <c r="A39" s="500">
        <v>29</v>
      </c>
      <c r="B39" s="482" t="s">
        <v>987</v>
      </c>
      <c r="C39" s="482" t="s">
        <v>966</v>
      </c>
      <c r="D39" s="501">
        <v>28124</v>
      </c>
      <c r="E39" s="482" t="s">
        <v>996</v>
      </c>
      <c r="F39" s="482" t="s">
        <v>1246</v>
      </c>
      <c r="G39" s="482"/>
      <c r="H39" s="482" t="s">
        <v>1076</v>
      </c>
      <c r="I39" s="482"/>
      <c r="J39" s="482">
        <v>25</v>
      </c>
      <c r="K39" s="482">
        <v>10</v>
      </c>
      <c r="L39" s="482">
        <v>6</v>
      </c>
      <c r="M39" s="482">
        <v>1</v>
      </c>
      <c r="N39" s="502" t="s">
        <v>1247</v>
      </c>
      <c r="O39" s="482">
        <v>32</v>
      </c>
      <c r="P39" s="503" t="s">
        <v>988</v>
      </c>
    </row>
    <row r="40" spans="1:16" ht="156.75" customHeight="1" thickBot="1" x14ac:dyDescent="0.3">
      <c r="A40" s="478">
        <v>30</v>
      </c>
      <c r="B40" s="482" t="s">
        <v>1077</v>
      </c>
      <c r="C40" s="476" t="s">
        <v>966</v>
      </c>
      <c r="D40" s="479">
        <v>23447</v>
      </c>
      <c r="E40" s="476" t="s">
        <v>1078</v>
      </c>
      <c r="F40" s="477" t="s">
        <v>1079</v>
      </c>
      <c r="G40" s="476" t="s">
        <v>1080</v>
      </c>
      <c r="H40" s="476" t="s">
        <v>1074</v>
      </c>
      <c r="I40" s="483"/>
      <c r="J40" s="483">
        <v>35</v>
      </c>
      <c r="K40" s="483">
        <v>33</v>
      </c>
      <c r="L40" s="483"/>
      <c r="M40" s="484"/>
      <c r="N40" s="485" t="s">
        <v>1211</v>
      </c>
      <c r="O40" s="484">
        <v>18</v>
      </c>
      <c r="P40" s="481" t="s">
        <v>1216</v>
      </c>
    </row>
    <row r="41" spans="1:16" ht="162.75" customHeight="1" thickBot="1" x14ac:dyDescent="0.3">
      <c r="A41" s="478">
        <v>31</v>
      </c>
      <c r="B41" s="498" t="s">
        <v>1081</v>
      </c>
      <c r="C41" s="484" t="s">
        <v>966</v>
      </c>
      <c r="D41" s="486">
        <v>31712</v>
      </c>
      <c r="E41" s="476" t="s">
        <v>1083</v>
      </c>
      <c r="F41" s="477" t="s">
        <v>1244</v>
      </c>
      <c r="G41" s="476"/>
      <c r="H41" s="494" t="s">
        <v>1086</v>
      </c>
      <c r="I41" s="476"/>
      <c r="J41" s="476">
        <v>13</v>
      </c>
      <c r="K41" s="476">
        <v>10</v>
      </c>
      <c r="L41" s="476">
        <v>10</v>
      </c>
      <c r="M41" s="476"/>
      <c r="N41" s="480" t="s">
        <v>1204</v>
      </c>
      <c r="O41" s="476">
        <v>39</v>
      </c>
      <c r="P41" s="487" t="s">
        <v>1200</v>
      </c>
    </row>
    <row r="42" spans="1:16" ht="154.5" customHeight="1" thickBot="1" x14ac:dyDescent="0.3">
      <c r="A42" s="478">
        <v>32</v>
      </c>
      <c r="B42" s="499" t="s">
        <v>1082</v>
      </c>
      <c r="C42" s="484" t="s">
        <v>966</v>
      </c>
      <c r="D42" s="486">
        <v>23660</v>
      </c>
      <c r="E42" s="476" t="s">
        <v>1084</v>
      </c>
      <c r="F42" s="477" t="s">
        <v>1245</v>
      </c>
      <c r="G42" s="476" t="s">
        <v>1085</v>
      </c>
      <c r="H42" s="495" t="s">
        <v>1087</v>
      </c>
      <c r="I42" s="476"/>
      <c r="J42" s="476">
        <v>39</v>
      </c>
      <c r="K42" s="476">
        <v>39</v>
      </c>
      <c r="L42" s="476"/>
      <c r="M42" s="476"/>
      <c r="N42" s="480" t="s">
        <v>1212</v>
      </c>
      <c r="O42" s="476">
        <v>20</v>
      </c>
      <c r="P42" s="487" t="s">
        <v>1221</v>
      </c>
    </row>
    <row r="43" spans="1:16" ht="65.25" customHeight="1" x14ac:dyDescent="0.25">
      <c r="A43" s="478">
        <v>33</v>
      </c>
      <c r="B43" s="497" t="s">
        <v>1088</v>
      </c>
      <c r="C43" s="484" t="s">
        <v>966</v>
      </c>
      <c r="D43" s="486">
        <v>32363</v>
      </c>
      <c r="E43" s="476" t="s">
        <v>1089</v>
      </c>
      <c r="F43" s="477" t="s">
        <v>1090</v>
      </c>
      <c r="G43" s="476"/>
      <c r="H43" s="476" t="s">
        <v>1076</v>
      </c>
      <c r="I43" s="476"/>
      <c r="J43" s="484">
        <v>12</v>
      </c>
      <c r="K43" s="484">
        <v>12</v>
      </c>
      <c r="L43" s="484">
        <v>12</v>
      </c>
      <c r="M43" s="484"/>
      <c r="N43" s="485" t="s">
        <v>1204</v>
      </c>
      <c r="O43" s="484"/>
      <c r="P43" s="485" t="s">
        <v>1227</v>
      </c>
    </row>
    <row r="44" spans="1:16" ht="88.5" customHeight="1" x14ac:dyDescent="0.25">
      <c r="A44" s="478">
        <v>34</v>
      </c>
      <c r="B44" s="497" t="s">
        <v>1091</v>
      </c>
      <c r="C44" s="486" t="s">
        <v>966</v>
      </c>
      <c r="D44" s="486">
        <v>22282</v>
      </c>
      <c r="E44" s="484" t="s">
        <v>1092</v>
      </c>
      <c r="F44" s="484" t="s">
        <v>1251</v>
      </c>
      <c r="G44" s="476"/>
      <c r="H44" s="484" t="s">
        <v>1074</v>
      </c>
      <c r="I44" s="484"/>
      <c r="J44" s="484">
        <v>42</v>
      </c>
      <c r="K44" s="484">
        <v>18</v>
      </c>
      <c r="L44" s="484"/>
      <c r="M44" s="484"/>
      <c r="N44" s="485" t="s">
        <v>1252</v>
      </c>
      <c r="O44" s="484">
        <v>26</v>
      </c>
      <c r="P44" s="487" t="s">
        <v>1207</v>
      </c>
    </row>
    <row r="45" spans="1:16" ht="116.25" customHeight="1" x14ac:dyDescent="0.25">
      <c r="A45" s="478">
        <v>35</v>
      </c>
      <c r="B45" s="497" t="s">
        <v>1093</v>
      </c>
      <c r="C45" s="484" t="s">
        <v>966</v>
      </c>
      <c r="D45" s="486">
        <v>31902</v>
      </c>
      <c r="E45" s="484" t="s">
        <v>1094</v>
      </c>
      <c r="F45" s="484" t="s">
        <v>1095</v>
      </c>
      <c r="G45" s="476"/>
      <c r="H45" s="484"/>
      <c r="I45" s="484"/>
      <c r="J45" s="484">
        <v>12</v>
      </c>
      <c r="K45" s="484">
        <v>3</v>
      </c>
      <c r="L45" s="484"/>
      <c r="M45" s="484"/>
      <c r="N45" s="485" t="s">
        <v>1204</v>
      </c>
      <c r="O45" s="484"/>
      <c r="P45" s="485" t="s">
        <v>1227</v>
      </c>
    </row>
    <row r="46" spans="1:16" ht="325.5" customHeight="1" x14ac:dyDescent="0.25">
      <c r="A46" s="478">
        <v>36</v>
      </c>
      <c r="B46" s="497" t="s">
        <v>1096</v>
      </c>
      <c r="C46" s="484" t="s">
        <v>966</v>
      </c>
      <c r="D46" s="486">
        <v>33998</v>
      </c>
      <c r="E46" s="484" t="s">
        <v>1097</v>
      </c>
      <c r="F46" s="484" t="s">
        <v>1254</v>
      </c>
      <c r="G46" s="476"/>
      <c r="H46" s="484"/>
      <c r="I46" s="484"/>
      <c r="J46" s="484">
        <v>10</v>
      </c>
      <c r="K46" s="484">
        <v>1</v>
      </c>
      <c r="L46" s="484"/>
      <c r="M46" s="484"/>
      <c r="N46" s="485" t="s">
        <v>1199</v>
      </c>
      <c r="O46" s="484">
        <v>28</v>
      </c>
      <c r="P46" s="487" t="s">
        <v>1200</v>
      </c>
    </row>
    <row r="47" spans="1:16" ht="409.5" customHeight="1" x14ac:dyDescent="0.25">
      <c r="A47" s="478">
        <v>37</v>
      </c>
      <c r="B47" s="497" t="s">
        <v>1098</v>
      </c>
      <c r="C47" s="484" t="s">
        <v>966</v>
      </c>
      <c r="D47" s="486">
        <v>30484</v>
      </c>
      <c r="E47" s="484" t="s">
        <v>1099</v>
      </c>
      <c r="F47" s="484" t="s">
        <v>1253</v>
      </c>
      <c r="G47" s="476"/>
      <c r="H47" s="484" t="s">
        <v>1100</v>
      </c>
      <c r="I47" s="484"/>
      <c r="J47" s="484">
        <v>13</v>
      </c>
      <c r="K47" s="484">
        <v>4</v>
      </c>
      <c r="L47" s="484">
        <v>4</v>
      </c>
      <c r="M47" s="484"/>
      <c r="N47" s="485" t="s">
        <v>1201</v>
      </c>
      <c r="O47" s="484">
        <v>29</v>
      </c>
      <c r="P47" s="487" t="s">
        <v>1200</v>
      </c>
    </row>
    <row r="48" spans="1:16" ht="174" customHeight="1" x14ac:dyDescent="0.25">
      <c r="A48" s="478">
        <v>38</v>
      </c>
      <c r="B48" s="482" t="s">
        <v>964</v>
      </c>
      <c r="C48" s="476" t="s">
        <v>966</v>
      </c>
      <c r="D48" s="479">
        <v>31722</v>
      </c>
      <c r="E48" s="476" t="s">
        <v>965</v>
      </c>
      <c r="F48" s="476" t="s">
        <v>1255</v>
      </c>
      <c r="G48" s="476" t="s">
        <v>1101</v>
      </c>
      <c r="H48" s="476" t="s">
        <v>1102</v>
      </c>
      <c r="I48" s="476"/>
      <c r="J48" s="476">
        <v>8</v>
      </c>
      <c r="K48" s="476">
        <v>5</v>
      </c>
      <c r="L48" s="476">
        <v>5</v>
      </c>
      <c r="M48" s="476">
        <v>0</v>
      </c>
      <c r="N48" s="480" t="s">
        <v>974</v>
      </c>
      <c r="O48" s="476">
        <v>29</v>
      </c>
      <c r="P48" s="481" t="s">
        <v>973</v>
      </c>
    </row>
    <row r="49" spans="1:16" ht="64.5" customHeight="1" x14ac:dyDescent="0.25">
      <c r="A49" s="478">
        <v>39</v>
      </c>
      <c r="B49" s="497" t="s">
        <v>1103</v>
      </c>
      <c r="C49" s="484" t="s">
        <v>966</v>
      </c>
      <c r="D49" s="486">
        <v>34906</v>
      </c>
      <c r="E49" s="484" t="s">
        <v>1104</v>
      </c>
      <c r="F49" s="484"/>
      <c r="G49" s="476"/>
      <c r="H49" s="484"/>
      <c r="I49" s="484"/>
      <c r="J49" s="484">
        <v>5</v>
      </c>
      <c r="K49" s="484">
        <v>4</v>
      </c>
      <c r="L49" s="484">
        <v>1</v>
      </c>
      <c r="M49" s="484"/>
      <c r="N49" s="485" t="s">
        <v>1204</v>
      </c>
      <c r="O49" s="484">
        <v>25</v>
      </c>
      <c r="P49" s="487" t="s">
        <v>1224</v>
      </c>
    </row>
    <row r="50" spans="1:16" ht="285" customHeight="1" x14ac:dyDescent="0.25">
      <c r="A50" s="478">
        <v>40</v>
      </c>
      <c r="B50" s="497" t="s">
        <v>1105</v>
      </c>
      <c r="C50" s="484" t="s">
        <v>966</v>
      </c>
      <c r="D50" s="486">
        <v>23179</v>
      </c>
      <c r="E50" s="484" t="s">
        <v>1106</v>
      </c>
      <c r="F50" s="484" t="s">
        <v>1107</v>
      </c>
      <c r="G50" s="476" t="s">
        <v>1108</v>
      </c>
      <c r="H50" s="484" t="s">
        <v>1109</v>
      </c>
      <c r="I50" s="484"/>
      <c r="J50" s="484">
        <v>38</v>
      </c>
      <c r="K50" s="484">
        <v>38</v>
      </c>
      <c r="L50" s="484">
        <v>5</v>
      </c>
      <c r="M50" s="484"/>
      <c r="N50" s="485" t="s">
        <v>1203</v>
      </c>
      <c r="O50" s="484">
        <v>34</v>
      </c>
      <c r="P50" s="487" t="s">
        <v>1198</v>
      </c>
    </row>
    <row r="51" spans="1:16" ht="75" customHeight="1" x14ac:dyDescent="0.25">
      <c r="A51" s="478">
        <v>41</v>
      </c>
      <c r="B51" s="497" t="s">
        <v>1110</v>
      </c>
      <c r="C51" s="484" t="s">
        <v>966</v>
      </c>
      <c r="D51" s="486">
        <v>27172</v>
      </c>
      <c r="E51" s="484" t="s">
        <v>1111</v>
      </c>
      <c r="F51" s="484" t="s">
        <v>1112</v>
      </c>
      <c r="G51" s="476" t="s">
        <v>1113</v>
      </c>
      <c r="H51" s="484" t="s">
        <v>1114</v>
      </c>
      <c r="I51" s="484"/>
      <c r="J51" s="484">
        <v>27</v>
      </c>
      <c r="K51" s="484">
        <v>27</v>
      </c>
      <c r="L51" s="484">
        <v>10</v>
      </c>
      <c r="M51" s="484"/>
      <c r="N51" s="485" t="s">
        <v>1211</v>
      </c>
      <c r="O51" s="484">
        <v>33</v>
      </c>
      <c r="P51" s="487" t="s">
        <v>1200</v>
      </c>
    </row>
    <row r="52" spans="1:16" ht="97.5" customHeight="1" x14ac:dyDescent="0.25">
      <c r="A52" s="478">
        <v>42</v>
      </c>
      <c r="B52" s="482" t="s">
        <v>989</v>
      </c>
      <c r="C52" s="476" t="s">
        <v>966</v>
      </c>
      <c r="D52" s="479">
        <v>28545</v>
      </c>
      <c r="E52" s="476" t="s">
        <v>990</v>
      </c>
      <c r="F52" s="476" t="s">
        <v>1115</v>
      </c>
      <c r="G52" s="476" t="s">
        <v>1116</v>
      </c>
      <c r="H52" s="476" t="s">
        <v>1117</v>
      </c>
      <c r="I52" s="476" t="s">
        <v>971</v>
      </c>
      <c r="J52" s="476">
        <v>21</v>
      </c>
      <c r="K52" s="476">
        <v>21</v>
      </c>
      <c r="L52" s="476">
        <v>6</v>
      </c>
      <c r="M52" s="476">
        <v>0</v>
      </c>
      <c r="N52" s="480" t="s">
        <v>1204</v>
      </c>
      <c r="O52" s="476">
        <v>25</v>
      </c>
      <c r="P52" s="481" t="s">
        <v>1205</v>
      </c>
    </row>
    <row r="53" spans="1:16" ht="168" customHeight="1" x14ac:dyDescent="0.25">
      <c r="A53" s="478">
        <v>43</v>
      </c>
      <c r="B53" s="497" t="s">
        <v>1118</v>
      </c>
      <c r="C53" s="484" t="s">
        <v>966</v>
      </c>
      <c r="D53" s="486">
        <v>24568</v>
      </c>
      <c r="E53" s="484" t="s">
        <v>1119</v>
      </c>
      <c r="F53" s="484" t="s">
        <v>1120</v>
      </c>
      <c r="G53" s="476" t="s">
        <v>1121</v>
      </c>
      <c r="H53" s="484"/>
      <c r="I53" s="484"/>
      <c r="J53" s="484">
        <v>36</v>
      </c>
      <c r="K53" s="484">
        <v>36</v>
      </c>
      <c r="L53" s="484">
        <v>1</v>
      </c>
      <c r="M53" s="484"/>
      <c r="N53" s="485" t="s">
        <v>978</v>
      </c>
      <c r="O53" s="484">
        <v>25</v>
      </c>
      <c r="P53" s="487" t="s">
        <v>1200</v>
      </c>
    </row>
    <row r="54" spans="1:16" ht="82.5" customHeight="1" x14ac:dyDescent="0.25">
      <c r="A54" s="478">
        <v>44</v>
      </c>
      <c r="B54" s="497" t="s">
        <v>1122</v>
      </c>
      <c r="C54" s="484" t="s">
        <v>966</v>
      </c>
      <c r="D54" s="486">
        <v>22433</v>
      </c>
      <c r="E54" s="484" t="s">
        <v>1123</v>
      </c>
      <c r="F54" s="484" t="s">
        <v>1124</v>
      </c>
      <c r="G54" s="476" t="s">
        <v>1125</v>
      </c>
      <c r="H54" s="484"/>
      <c r="I54" s="484"/>
      <c r="J54" s="484">
        <v>43</v>
      </c>
      <c r="K54" s="484">
        <v>43</v>
      </c>
      <c r="L54" s="484">
        <v>1</v>
      </c>
      <c r="M54" s="484"/>
      <c r="N54" s="485" t="s">
        <v>1203</v>
      </c>
      <c r="O54" s="484">
        <v>25</v>
      </c>
      <c r="P54" s="487" t="s">
        <v>1200</v>
      </c>
    </row>
    <row r="55" spans="1:16" ht="222" customHeight="1" x14ac:dyDescent="0.25">
      <c r="A55" s="478">
        <v>45</v>
      </c>
      <c r="B55" s="497" t="s">
        <v>1126</v>
      </c>
      <c r="C55" s="484" t="s">
        <v>966</v>
      </c>
      <c r="D55" s="486">
        <v>35713</v>
      </c>
      <c r="E55" s="484" t="s">
        <v>1127</v>
      </c>
      <c r="F55" s="484" t="s">
        <v>1271</v>
      </c>
      <c r="G55" s="476"/>
      <c r="H55" s="484"/>
      <c r="I55" s="484"/>
      <c r="J55" s="484">
        <v>5</v>
      </c>
      <c r="K55" s="484">
        <v>1</v>
      </c>
      <c r="L55" s="484">
        <v>1</v>
      </c>
      <c r="M55" s="484"/>
      <c r="N55" s="485" t="s">
        <v>1211</v>
      </c>
      <c r="O55" s="484">
        <v>33</v>
      </c>
      <c r="P55" s="487" t="s">
        <v>1200</v>
      </c>
    </row>
    <row r="56" spans="1:16" ht="75" customHeight="1" x14ac:dyDescent="0.25">
      <c r="A56" s="478">
        <v>46</v>
      </c>
      <c r="B56" s="497" t="s">
        <v>1128</v>
      </c>
      <c r="C56" s="484" t="s">
        <v>966</v>
      </c>
      <c r="D56" s="486">
        <v>23387</v>
      </c>
      <c r="E56" s="484" t="s">
        <v>1129</v>
      </c>
      <c r="F56" s="484" t="s">
        <v>1130</v>
      </c>
      <c r="G56" s="476" t="s">
        <v>1131</v>
      </c>
      <c r="H56" s="484" t="s">
        <v>1114</v>
      </c>
      <c r="I56" s="484"/>
      <c r="J56" s="484">
        <v>39</v>
      </c>
      <c r="K56" s="484">
        <v>39</v>
      </c>
      <c r="L56" s="484">
        <v>25</v>
      </c>
      <c r="M56" s="484"/>
      <c r="N56" s="485" t="s">
        <v>1214</v>
      </c>
      <c r="O56" s="484">
        <v>26</v>
      </c>
      <c r="P56" s="487" t="s">
        <v>1200</v>
      </c>
    </row>
    <row r="57" spans="1:16" ht="158.25" customHeight="1" x14ac:dyDescent="0.25">
      <c r="A57" s="478">
        <v>47</v>
      </c>
      <c r="B57" s="482" t="s">
        <v>1132</v>
      </c>
      <c r="C57" s="476" t="s">
        <v>966</v>
      </c>
      <c r="D57" s="479">
        <v>32791</v>
      </c>
      <c r="E57" s="476" t="s">
        <v>1133</v>
      </c>
      <c r="F57" s="482" t="s">
        <v>1134</v>
      </c>
      <c r="G57" s="476" t="s">
        <v>1135</v>
      </c>
      <c r="H57" s="476"/>
      <c r="I57" s="476"/>
      <c r="J57" s="476">
        <v>9</v>
      </c>
      <c r="K57" s="476">
        <v>9</v>
      </c>
      <c r="L57" s="488">
        <v>1</v>
      </c>
      <c r="M57" s="476"/>
      <c r="N57" s="480" t="s">
        <v>1211</v>
      </c>
      <c r="O57" s="476">
        <v>37</v>
      </c>
      <c r="P57" s="480" t="s">
        <v>1200</v>
      </c>
    </row>
    <row r="58" spans="1:16" ht="169.5" customHeight="1" x14ac:dyDescent="0.25">
      <c r="A58" s="478">
        <v>48</v>
      </c>
      <c r="B58" s="482" t="s">
        <v>1136</v>
      </c>
      <c r="C58" s="476" t="s">
        <v>966</v>
      </c>
      <c r="D58" s="479">
        <v>32339</v>
      </c>
      <c r="E58" s="476" t="s">
        <v>1137</v>
      </c>
      <c r="F58" s="476" t="s">
        <v>1138</v>
      </c>
      <c r="G58" s="476"/>
      <c r="H58" s="476" t="s">
        <v>1139</v>
      </c>
      <c r="I58" s="476"/>
      <c r="J58" s="476">
        <v>13</v>
      </c>
      <c r="K58" s="476">
        <v>13</v>
      </c>
      <c r="L58" s="476">
        <v>13</v>
      </c>
      <c r="M58" s="476"/>
      <c r="N58" s="480" t="s">
        <v>1234</v>
      </c>
      <c r="O58" s="476"/>
      <c r="P58" s="480" t="s">
        <v>1227</v>
      </c>
    </row>
    <row r="59" spans="1:16" ht="133.5" customHeight="1" x14ac:dyDescent="0.25">
      <c r="A59" s="478">
        <v>49</v>
      </c>
      <c r="B59" s="482" t="s">
        <v>1267</v>
      </c>
      <c r="C59" s="476" t="s">
        <v>966</v>
      </c>
      <c r="D59" s="479">
        <v>40805</v>
      </c>
      <c r="E59" s="476" t="s">
        <v>1269</v>
      </c>
      <c r="F59" s="476" t="s">
        <v>1268</v>
      </c>
      <c r="G59" s="476"/>
      <c r="H59" s="476"/>
      <c r="I59" s="476"/>
      <c r="J59" s="476">
        <v>2</v>
      </c>
      <c r="K59" s="476">
        <v>1</v>
      </c>
      <c r="L59" s="476"/>
      <c r="M59" s="476"/>
      <c r="N59" s="480" t="s">
        <v>1217</v>
      </c>
      <c r="O59" s="476">
        <v>19</v>
      </c>
      <c r="P59" s="480" t="s">
        <v>1270</v>
      </c>
    </row>
    <row r="60" spans="1:16" ht="112.5" customHeight="1" x14ac:dyDescent="0.25">
      <c r="A60" s="478">
        <v>50</v>
      </c>
      <c r="B60" s="482" t="s">
        <v>1140</v>
      </c>
      <c r="C60" s="476" t="s">
        <v>966</v>
      </c>
      <c r="D60" s="479">
        <v>23316</v>
      </c>
      <c r="E60" s="476" t="s">
        <v>1141</v>
      </c>
      <c r="F60" s="476" t="s">
        <v>1142</v>
      </c>
      <c r="G60" s="476" t="s">
        <v>1143</v>
      </c>
      <c r="H60" s="476" t="s">
        <v>1063</v>
      </c>
      <c r="I60" s="476"/>
      <c r="J60" s="476">
        <v>41</v>
      </c>
      <c r="K60" s="476">
        <v>41</v>
      </c>
      <c r="L60" s="476">
        <v>36</v>
      </c>
      <c r="M60" s="476"/>
      <c r="N60" s="480" t="s">
        <v>1215</v>
      </c>
      <c r="O60" s="476">
        <v>26</v>
      </c>
      <c r="P60" s="481" t="s">
        <v>1266</v>
      </c>
    </row>
    <row r="61" spans="1:16" ht="195" customHeight="1" x14ac:dyDescent="0.25">
      <c r="A61" s="478">
        <v>51</v>
      </c>
      <c r="B61" s="482" t="s">
        <v>1144</v>
      </c>
      <c r="C61" s="476" t="s">
        <v>966</v>
      </c>
      <c r="D61" s="479">
        <v>35058</v>
      </c>
      <c r="E61" s="476" t="s">
        <v>1145</v>
      </c>
      <c r="F61" s="476" t="s">
        <v>1272</v>
      </c>
      <c r="G61" s="476" t="s">
        <v>1080</v>
      </c>
      <c r="H61" s="476" t="s">
        <v>1047</v>
      </c>
      <c r="I61" s="476"/>
      <c r="J61" s="476">
        <v>5</v>
      </c>
      <c r="K61" s="476">
        <v>5</v>
      </c>
      <c r="L61" s="476">
        <v>5</v>
      </c>
      <c r="M61" s="476"/>
      <c r="N61" s="480" t="s">
        <v>1206</v>
      </c>
      <c r="O61" s="476">
        <v>34</v>
      </c>
      <c r="P61" s="481" t="s">
        <v>1207</v>
      </c>
    </row>
    <row r="62" spans="1:16" ht="279" customHeight="1" x14ac:dyDescent="0.25">
      <c r="A62" s="478">
        <v>52</v>
      </c>
      <c r="B62" s="482" t="s">
        <v>1146</v>
      </c>
      <c r="C62" s="476" t="s">
        <v>966</v>
      </c>
      <c r="D62" s="479">
        <v>25325</v>
      </c>
      <c r="E62" s="476" t="s">
        <v>1147</v>
      </c>
      <c r="F62" s="476" t="s">
        <v>1276</v>
      </c>
      <c r="G62" s="476" t="s">
        <v>1148</v>
      </c>
      <c r="H62" s="476" t="s">
        <v>1149</v>
      </c>
      <c r="I62" s="476"/>
      <c r="J62" s="476">
        <v>33</v>
      </c>
      <c r="K62" s="476">
        <v>29</v>
      </c>
      <c r="L62" s="476">
        <v>5</v>
      </c>
      <c r="M62" s="476"/>
      <c r="N62" s="480" t="s">
        <v>1203</v>
      </c>
      <c r="O62" s="476">
        <v>29</v>
      </c>
      <c r="P62" s="481" t="s">
        <v>1207</v>
      </c>
    </row>
    <row r="63" spans="1:16" ht="152.25" customHeight="1" x14ac:dyDescent="0.25">
      <c r="A63" s="478">
        <v>53</v>
      </c>
      <c r="B63" s="482" t="s">
        <v>1262</v>
      </c>
      <c r="C63" s="479" t="s">
        <v>966</v>
      </c>
      <c r="D63" s="479">
        <v>32552</v>
      </c>
      <c r="E63" s="476" t="s">
        <v>1263</v>
      </c>
      <c r="F63" s="476"/>
      <c r="G63" s="476"/>
      <c r="H63" s="476"/>
      <c r="I63" s="476"/>
      <c r="J63" s="476"/>
      <c r="K63" s="476"/>
      <c r="L63" s="476"/>
      <c r="M63" s="476"/>
      <c r="N63" s="480" t="s">
        <v>1210</v>
      </c>
      <c r="O63" s="476">
        <v>26</v>
      </c>
      <c r="P63" s="481" t="s">
        <v>1264</v>
      </c>
    </row>
    <row r="64" spans="1:16" ht="199.5" customHeight="1" x14ac:dyDescent="0.25">
      <c r="A64" s="478">
        <v>54</v>
      </c>
      <c r="B64" s="482" t="s">
        <v>1150</v>
      </c>
      <c r="C64" s="476" t="s">
        <v>966</v>
      </c>
      <c r="D64" s="479">
        <v>28781</v>
      </c>
      <c r="E64" s="476" t="s">
        <v>1151</v>
      </c>
      <c r="F64" s="476" t="s">
        <v>1277</v>
      </c>
      <c r="G64" s="476"/>
      <c r="H64" s="476"/>
      <c r="I64" s="476"/>
      <c r="J64" s="476">
        <v>25</v>
      </c>
      <c r="K64" s="476">
        <v>25</v>
      </c>
      <c r="L64" s="476">
        <v>2</v>
      </c>
      <c r="M64" s="476"/>
      <c r="N64" s="480" t="s">
        <v>1208</v>
      </c>
      <c r="O64" s="476">
        <v>24</v>
      </c>
      <c r="P64" s="481" t="s">
        <v>1209</v>
      </c>
    </row>
    <row r="65" spans="1:16" ht="124.5" customHeight="1" x14ac:dyDescent="0.25">
      <c r="A65" s="478">
        <v>55</v>
      </c>
      <c r="B65" s="482" t="s">
        <v>1285</v>
      </c>
      <c r="C65" s="488" t="s">
        <v>966</v>
      </c>
      <c r="D65" s="490">
        <v>35347</v>
      </c>
      <c r="E65" s="488" t="s">
        <v>1286</v>
      </c>
      <c r="F65" s="488" t="s">
        <v>1287</v>
      </c>
      <c r="G65" s="488"/>
      <c r="H65" s="488"/>
      <c r="I65" s="488"/>
      <c r="J65" s="488">
        <v>1</v>
      </c>
      <c r="K65" s="488">
        <v>1</v>
      </c>
      <c r="L65" s="488">
        <v>1</v>
      </c>
      <c r="M65" s="488">
        <v>0</v>
      </c>
      <c r="N65" s="491" t="s">
        <v>1288</v>
      </c>
      <c r="O65" s="488">
        <v>22</v>
      </c>
      <c r="P65" s="492" t="s">
        <v>1207</v>
      </c>
    </row>
    <row r="66" spans="1:16" ht="83.25" customHeight="1" x14ac:dyDescent="0.25">
      <c r="A66" s="478">
        <v>56</v>
      </c>
      <c r="B66" s="482" t="s">
        <v>1152</v>
      </c>
      <c r="C66" s="476" t="s">
        <v>966</v>
      </c>
      <c r="D66" s="479">
        <v>32469</v>
      </c>
      <c r="E66" s="476" t="s">
        <v>1153</v>
      </c>
      <c r="F66" s="476" t="s">
        <v>1279</v>
      </c>
      <c r="G66" s="476"/>
      <c r="H66" s="476"/>
      <c r="I66" s="476"/>
      <c r="J66" s="476">
        <v>14</v>
      </c>
      <c r="K66" s="476">
        <v>14</v>
      </c>
      <c r="L66" s="476">
        <v>14</v>
      </c>
      <c r="M66" s="476"/>
      <c r="N66" s="480" t="s">
        <v>1210</v>
      </c>
      <c r="O66" s="476">
        <v>29</v>
      </c>
      <c r="P66" s="481" t="s">
        <v>1200</v>
      </c>
    </row>
    <row r="67" spans="1:16" ht="335.25" customHeight="1" x14ac:dyDescent="0.25">
      <c r="A67" s="478">
        <v>57</v>
      </c>
      <c r="B67" s="482" t="s">
        <v>1154</v>
      </c>
      <c r="C67" s="476" t="s">
        <v>966</v>
      </c>
      <c r="D67" s="479">
        <v>23926</v>
      </c>
      <c r="E67" s="476" t="s">
        <v>1155</v>
      </c>
      <c r="F67" s="476" t="s">
        <v>1156</v>
      </c>
      <c r="G67" s="476" t="s">
        <v>1157</v>
      </c>
      <c r="H67" s="476" t="s">
        <v>1158</v>
      </c>
      <c r="I67" s="476"/>
      <c r="J67" s="476">
        <v>33</v>
      </c>
      <c r="K67" s="476">
        <v>18</v>
      </c>
      <c r="L67" s="476">
        <v>11</v>
      </c>
      <c r="M67" s="476"/>
      <c r="N67" s="480" t="s">
        <v>1280</v>
      </c>
      <c r="O67" s="476">
        <v>32.5</v>
      </c>
      <c r="P67" s="481" t="s">
        <v>1209</v>
      </c>
    </row>
    <row r="68" spans="1:16" ht="146.25" customHeight="1" x14ac:dyDescent="0.25">
      <c r="A68" s="478">
        <v>58</v>
      </c>
      <c r="B68" s="482" t="s">
        <v>1159</v>
      </c>
      <c r="C68" s="476"/>
      <c r="D68" s="479"/>
      <c r="E68" s="476" t="s">
        <v>1160</v>
      </c>
      <c r="F68" s="476" t="s">
        <v>1161</v>
      </c>
      <c r="G68" s="476" t="s">
        <v>1162</v>
      </c>
      <c r="H68" s="476" t="s">
        <v>1114</v>
      </c>
      <c r="I68" s="476"/>
      <c r="J68" s="476">
        <v>42</v>
      </c>
      <c r="K68" s="476">
        <v>38</v>
      </c>
      <c r="L68" s="476">
        <v>38</v>
      </c>
      <c r="M68" s="476"/>
      <c r="N68" s="480" t="s">
        <v>1211</v>
      </c>
      <c r="O68" s="476">
        <v>35</v>
      </c>
      <c r="P68" s="481" t="s">
        <v>1221</v>
      </c>
    </row>
    <row r="69" spans="1:16" ht="105" customHeight="1" x14ac:dyDescent="0.25">
      <c r="A69" s="478">
        <v>59</v>
      </c>
      <c r="B69" s="482" t="s">
        <v>1290</v>
      </c>
      <c r="C69" s="476" t="s">
        <v>966</v>
      </c>
      <c r="D69" s="479">
        <v>29726</v>
      </c>
      <c r="E69" s="476" t="s">
        <v>1291</v>
      </c>
      <c r="F69" s="476" t="s">
        <v>1292</v>
      </c>
      <c r="G69" s="476"/>
      <c r="H69" s="476"/>
      <c r="I69" s="476"/>
      <c r="J69" s="476">
        <v>15</v>
      </c>
      <c r="K69" s="476">
        <v>10</v>
      </c>
      <c r="L69" s="476">
        <v>3</v>
      </c>
      <c r="M69" s="476"/>
      <c r="N69" s="480" t="s">
        <v>1293</v>
      </c>
      <c r="O69" s="476"/>
      <c r="P69" s="481" t="s">
        <v>1294</v>
      </c>
    </row>
    <row r="70" spans="1:16" ht="113.25" customHeight="1" x14ac:dyDescent="0.25">
      <c r="A70" s="478">
        <v>60</v>
      </c>
      <c r="B70" s="482" t="s">
        <v>1163</v>
      </c>
      <c r="C70" s="476" t="s">
        <v>966</v>
      </c>
      <c r="D70" s="479">
        <v>36185</v>
      </c>
      <c r="E70" s="476" t="s">
        <v>1164</v>
      </c>
      <c r="F70" s="476" t="s">
        <v>1281</v>
      </c>
      <c r="G70" s="476"/>
      <c r="H70" s="476"/>
      <c r="I70" s="476"/>
      <c r="J70" s="476">
        <v>2</v>
      </c>
      <c r="K70" s="476">
        <v>2</v>
      </c>
      <c r="L70" s="476">
        <v>2</v>
      </c>
      <c r="M70" s="476"/>
      <c r="N70" s="480" t="s">
        <v>1282</v>
      </c>
      <c r="O70" s="476">
        <v>28</v>
      </c>
      <c r="P70" s="481" t="s">
        <v>1213</v>
      </c>
    </row>
    <row r="71" spans="1:16" ht="73.5" customHeight="1" x14ac:dyDescent="0.25">
      <c r="A71" s="478">
        <v>61</v>
      </c>
      <c r="B71" s="482" t="s">
        <v>1165</v>
      </c>
      <c r="C71" s="476" t="s">
        <v>966</v>
      </c>
      <c r="D71" s="479">
        <v>31219</v>
      </c>
      <c r="E71" s="476" t="s">
        <v>1166</v>
      </c>
      <c r="F71" s="476" t="s">
        <v>1284</v>
      </c>
      <c r="G71" s="476"/>
      <c r="H71" s="476"/>
      <c r="I71" s="476"/>
      <c r="J71" s="476">
        <v>9</v>
      </c>
      <c r="K71" s="476">
        <v>9</v>
      </c>
      <c r="L71" s="476">
        <v>1</v>
      </c>
      <c r="M71" s="476"/>
      <c r="N71" s="480" t="s">
        <v>1219</v>
      </c>
      <c r="O71" s="476">
        <v>31.25</v>
      </c>
      <c r="P71" s="481" t="s">
        <v>1220</v>
      </c>
    </row>
    <row r="72" spans="1:16" ht="67.5" customHeight="1" x14ac:dyDescent="0.25">
      <c r="A72" s="825" t="s">
        <v>1167</v>
      </c>
      <c r="B72" s="826"/>
      <c r="C72" s="826"/>
      <c r="D72" s="826"/>
      <c r="E72" s="826"/>
      <c r="F72" s="826"/>
      <c r="G72" s="826"/>
      <c r="H72" s="826"/>
      <c r="I72" s="826"/>
      <c r="J72" s="826"/>
      <c r="K72" s="826"/>
      <c r="L72" s="826"/>
      <c r="M72" s="826"/>
      <c r="N72" s="826"/>
      <c r="O72" s="826"/>
      <c r="P72" s="826"/>
    </row>
    <row r="73" spans="1:16" ht="245.25" customHeight="1" x14ac:dyDescent="0.25">
      <c r="A73" s="478">
        <v>62</v>
      </c>
      <c r="B73" s="482" t="s">
        <v>977</v>
      </c>
      <c r="C73" s="476" t="s">
        <v>336</v>
      </c>
      <c r="D73" s="479">
        <v>24787</v>
      </c>
      <c r="E73" s="476" t="s">
        <v>997</v>
      </c>
      <c r="F73" s="476" t="s">
        <v>1168</v>
      </c>
      <c r="G73" s="476" t="s">
        <v>1169</v>
      </c>
      <c r="H73" s="476" t="s">
        <v>1170</v>
      </c>
      <c r="I73" s="476">
        <v>2015</v>
      </c>
      <c r="J73" s="476">
        <v>35</v>
      </c>
      <c r="K73" s="476">
        <v>35</v>
      </c>
      <c r="L73" s="476">
        <v>31</v>
      </c>
      <c r="M73" s="476"/>
      <c r="N73" s="480" t="s">
        <v>336</v>
      </c>
      <c r="O73" s="476" t="s">
        <v>1202</v>
      </c>
      <c r="P73" s="481"/>
    </row>
    <row r="74" spans="1:16" s="474" customFormat="1" ht="130.5" customHeight="1" x14ac:dyDescent="0.25">
      <c r="A74" s="489">
        <v>63</v>
      </c>
      <c r="B74" s="482" t="s">
        <v>1171</v>
      </c>
      <c r="C74" s="488" t="s">
        <v>336</v>
      </c>
      <c r="D74" s="490">
        <v>28464</v>
      </c>
      <c r="E74" s="488" t="s">
        <v>1172</v>
      </c>
      <c r="F74" s="488"/>
      <c r="G74" s="488"/>
      <c r="H74" s="488"/>
      <c r="I74" s="488"/>
      <c r="J74" s="488">
        <v>22</v>
      </c>
      <c r="K74" s="488">
        <v>5</v>
      </c>
      <c r="L74" s="488">
        <v>1</v>
      </c>
      <c r="M74" s="488"/>
      <c r="N74" s="491" t="s">
        <v>336</v>
      </c>
      <c r="O74" s="488" t="s">
        <v>1202</v>
      </c>
      <c r="P74" s="492"/>
    </row>
    <row r="75" spans="1:16" s="474" customFormat="1" ht="285.75" customHeight="1" x14ac:dyDescent="0.25">
      <c r="A75" s="489">
        <v>64</v>
      </c>
      <c r="B75" s="482" t="s">
        <v>1229</v>
      </c>
      <c r="C75" s="488" t="s">
        <v>1230</v>
      </c>
      <c r="D75" s="490">
        <v>31174</v>
      </c>
      <c r="E75" s="488" t="s">
        <v>1235</v>
      </c>
      <c r="F75" s="488" t="s">
        <v>1314</v>
      </c>
      <c r="G75" s="488"/>
      <c r="H75" s="488"/>
      <c r="I75" s="488"/>
      <c r="J75" s="488">
        <v>16</v>
      </c>
      <c r="K75" s="488">
        <v>16</v>
      </c>
      <c r="L75" s="488">
        <v>2</v>
      </c>
      <c r="M75" s="488"/>
      <c r="N75" s="491"/>
      <c r="O75" s="488" t="s">
        <v>1202</v>
      </c>
      <c r="P75" s="492"/>
    </row>
    <row r="76" spans="1:16" s="474" customFormat="1" ht="83.25" customHeight="1" x14ac:dyDescent="0.25">
      <c r="A76" s="489">
        <v>65</v>
      </c>
      <c r="B76" s="482" t="s">
        <v>1316</v>
      </c>
      <c r="C76" s="488" t="s">
        <v>1238</v>
      </c>
      <c r="D76" s="490">
        <v>34135</v>
      </c>
      <c r="E76" s="488" t="s">
        <v>1317</v>
      </c>
      <c r="F76" s="488"/>
      <c r="G76" s="488"/>
      <c r="H76" s="488"/>
      <c r="I76" s="488"/>
      <c r="J76" s="488">
        <v>3</v>
      </c>
      <c r="K76" s="488"/>
      <c r="L76" s="488"/>
      <c r="M76" s="488"/>
      <c r="N76" s="491"/>
      <c r="O76" s="488" t="s">
        <v>1318</v>
      </c>
      <c r="P76" s="492"/>
    </row>
    <row r="77" spans="1:16" s="474" customFormat="1" ht="171.75" customHeight="1" x14ac:dyDescent="0.25">
      <c r="A77" s="489">
        <v>66</v>
      </c>
      <c r="B77" s="482" t="s">
        <v>1184</v>
      </c>
      <c r="C77" s="488" t="s">
        <v>1230</v>
      </c>
      <c r="D77" s="490">
        <v>36853</v>
      </c>
      <c r="E77" s="488" t="s">
        <v>1185</v>
      </c>
      <c r="F77" s="488" t="s">
        <v>1323</v>
      </c>
      <c r="G77" s="488"/>
      <c r="H77" s="488"/>
      <c r="I77" s="488"/>
      <c r="J77" s="488">
        <v>2</v>
      </c>
      <c r="K77" s="488">
        <v>2</v>
      </c>
      <c r="L77" s="488">
        <v>2</v>
      </c>
      <c r="M77" s="488"/>
      <c r="N77" s="491"/>
      <c r="O77" s="488" t="s">
        <v>1202</v>
      </c>
      <c r="P77" s="492"/>
    </row>
    <row r="78" spans="1:16" s="474" customFormat="1" ht="248.25" customHeight="1" x14ac:dyDescent="0.25">
      <c r="A78" s="489">
        <v>67</v>
      </c>
      <c r="B78" s="482" t="s">
        <v>1223</v>
      </c>
      <c r="C78" s="488" t="s">
        <v>1230</v>
      </c>
      <c r="D78" s="490">
        <v>33339</v>
      </c>
      <c r="E78" s="488" t="s">
        <v>1236</v>
      </c>
      <c r="F78" s="488" t="s">
        <v>1319</v>
      </c>
      <c r="G78" s="488" t="s">
        <v>1320</v>
      </c>
      <c r="H78" s="488"/>
      <c r="I78" s="488"/>
      <c r="J78" s="488">
        <v>10</v>
      </c>
      <c r="K78" s="488">
        <v>10</v>
      </c>
      <c r="L78" s="488">
        <v>2</v>
      </c>
      <c r="M78" s="488"/>
      <c r="N78" s="491" t="s">
        <v>1202</v>
      </c>
      <c r="O78" s="488"/>
      <c r="P78" s="492"/>
    </row>
    <row r="79" spans="1:16" ht="138" customHeight="1" x14ac:dyDescent="0.25">
      <c r="A79" s="478">
        <v>68</v>
      </c>
      <c r="B79" s="482" t="s">
        <v>1173</v>
      </c>
      <c r="C79" s="476" t="s">
        <v>1230</v>
      </c>
      <c r="D79" s="479">
        <v>31312</v>
      </c>
      <c r="E79" s="476" t="s">
        <v>1174</v>
      </c>
      <c r="F79" s="476" t="s">
        <v>1327</v>
      </c>
      <c r="G79" s="476"/>
      <c r="H79" s="476" t="s">
        <v>1175</v>
      </c>
      <c r="I79" s="476"/>
      <c r="J79" s="476">
        <v>17</v>
      </c>
      <c r="K79" s="476">
        <v>6</v>
      </c>
      <c r="L79" s="476">
        <v>11</v>
      </c>
      <c r="M79" s="476"/>
      <c r="N79" s="480" t="s">
        <v>1202</v>
      </c>
      <c r="O79" s="476"/>
      <c r="P79" s="480" t="s">
        <v>1307</v>
      </c>
    </row>
    <row r="80" spans="1:16" ht="102.75" customHeight="1" x14ac:dyDescent="0.25">
      <c r="A80" s="478">
        <v>69</v>
      </c>
      <c r="B80" s="482" t="s">
        <v>1176</v>
      </c>
      <c r="C80" s="476" t="s">
        <v>324</v>
      </c>
      <c r="D80" s="479">
        <v>35370</v>
      </c>
      <c r="E80" s="476" t="s">
        <v>1177</v>
      </c>
      <c r="F80" s="476" t="s">
        <v>1178</v>
      </c>
      <c r="G80" s="476"/>
      <c r="H80" s="476"/>
      <c r="I80" s="476"/>
      <c r="J80" s="476">
        <v>2</v>
      </c>
      <c r="K80" s="476">
        <v>2</v>
      </c>
      <c r="L80" s="476">
        <v>1</v>
      </c>
      <c r="M80" s="476"/>
      <c r="N80" s="480" t="s">
        <v>1202</v>
      </c>
      <c r="O80" s="476"/>
      <c r="P80" s="480" t="s">
        <v>1294</v>
      </c>
    </row>
    <row r="81" spans="1:16" ht="102.75" customHeight="1" x14ac:dyDescent="0.25">
      <c r="A81" s="478">
        <v>70</v>
      </c>
      <c r="B81" s="482" t="s">
        <v>1228</v>
      </c>
      <c r="C81" s="476" t="s">
        <v>324</v>
      </c>
      <c r="D81" s="479">
        <v>31614</v>
      </c>
      <c r="E81" s="476" t="s">
        <v>1237</v>
      </c>
      <c r="F81" s="476"/>
      <c r="G81" s="476"/>
      <c r="H81" s="476"/>
      <c r="I81" s="476"/>
      <c r="J81" s="476">
        <v>12</v>
      </c>
      <c r="K81" s="476">
        <v>12</v>
      </c>
      <c r="L81" s="476">
        <v>5</v>
      </c>
      <c r="M81" s="476"/>
      <c r="N81" s="480" t="s">
        <v>1202</v>
      </c>
      <c r="O81" s="476"/>
      <c r="P81" s="481"/>
    </row>
    <row r="82" spans="1:16" ht="276.75" customHeight="1" x14ac:dyDescent="0.25">
      <c r="A82" s="478">
        <v>71</v>
      </c>
      <c r="B82" s="482" t="s">
        <v>1310</v>
      </c>
      <c r="C82" s="476" t="s">
        <v>1238</v>
      </c>
      <c r="D82" s="479">
        <v>32732</v>
      </c>
      <c r="E82" s="476" t="s">
        <v>1311</v>
      </c>
      <c r="F82" s="476" t="s">
        <v>1313</v>
      </c>
      <c r="G82" s="476" t="s">
        <v>1312</v>
      </c>
      <c r="H82" s="476"/>
      <c r="I82" s="476"/>
      <c r="J82" s="476">
        <v>12</v>
      </c>
      <c r="K82" s="476">
        <v>12</v>
      </c>
      <c r="L82" s="476"/>
      <c r="M82" s="476"/>
      <c r="N82" s="480" t="s">
        <v>1202</v>
      </c>
      <c r="O82" s="476"/>
      <c r="P82" s="480"/>
    </row>
    <row r="83" spans="1:16" ht="268.5" customHeight="1" x14ac:dyDescent="0.25">
      <c r="A83" s="478">
        <v>72</v>
      </c>
      <c r="B83" s="482" t="s">
        <v>1187</v>
      </c>
      <c r="C83" s="476" t="s">
        <v>323</v>
      </c>
      <c r="D83" s="479">
        <v>31691</v>
      </c>
      <c r="E83" s="476" t="s">
        <v>1188</v>
      </c>
      <c r="F83" s="476" t="s">
        <v>1308</v>
      </c>
      <c r="G83" s="476"/>
      <c r="H83" s="476" t="s">
        <v>1189</v>
      </c>
      <c r="I83" s="476"/>
      <c r="J83" s="476">
        <v>14</v>
      </c>
      <c r="K83" s="476">
        <v>8</v>
      </c>
      <c r="L83" s="476">
        <v>8</v>
      </c>
      <c r="M83" s="476"/>
      <c r="N83" s="480" t="s">
        <v>1217</v>
      </c>
      <c r="O83" s="476">
        <v>3</v>
      </c>
      <c r="P83" s="480" t="s">
        <v>1218</v>
      </c>
    </row>
    <row r="84" spans="1:16" ht="114" customHeight="1" x14ac:dyDescent="0.25">
      <c r="A84" s="478">
        <v>73</v>
      </c>
      <c r="B84" s="482" t="s">
        <v>1324</v>
      </c>
      <c r="C84" s="476" t="s">
        <v>1225</v>
      </c>
      <c r="D84" s="479">
        <v>25385</v>
      </c>
      <c r="E84" s="476" t="s">
        <v>1326</v>
      </c>
      <c r="F84" s="476" t="s">
        <v>1325</v>
      </c>
      <c r="G84" s="476"/>
      <c r="H84" s="476"/>
      <c r="I84" s="476"/>
      <c r="J84" s="476">
        <v>18</v>
      </c>
      <c r="K84" s="476">
        <v>4</v>
      </c>
      <c r="L84" s="476">
        <v>4</v>
      </c>
      <c r="M84" s="476"/>
      <c r="N84" s="480" t="s">
        <v>1225</v>
      </c>
      <c r="O84" s="476"/>
      <c r="P84" s="480"/>
    </row>
    <row r="85" spans="1:16" ht="91.5" customHeight="1" x14ac:dyDescent="0.25">
      <c r="A85" s="478">
        <v>74</v>
      </c>
      <c r="B85" s="482" t="s">
        <v>1190</v>
      </c>
      <c r="C85" s="476" t="s">
        <v>1231</v>
      </c>
      <c r="D85" s="479">
        <v>33344</v>
      </c>
      <c r="E85" s="476" t="s">
        <v>1191</v>
      </c>
      <c r="F85" s="476"/>
      <c r="G85" s="476"/>
      <c r="H85" s="476"/>
      <c r="I85" s="476"/>
      <c r="J85" s="476">
        <v>13</v>
      </c>
      <c r="K85" s="476">
        <v>2</v>
      </c>
      <c r="L85" s="476">
        <v>2</v>
      </c>
      <c r="M85" s="476"/>
      <c r="N85" s="480"/>
      <c r="O85" s="476"/>
      <c r="P85" s="480" t="s">
        <v>1307</v>
      </c>
    </row>
    <row r="86" spans="1:16" ht="232.5" customHeight="1" x14ac:dyDescent="0.25">
      <c r="A86" s="478">
        <v>75</v>
      </c>
      <c r="B86" s="482" t="s">
        <v>1186</v>
      </c>
      <c r="C86" s="476" t="s">
        <v>1239</v>
      </c>
      <c r="D86" s="479">
        <v>27207</v>
      </c>
      <c r="E86" s="476" t="s">
        <v>1241</v>
      </c>
      <c r="F86" s="476" t="s">
        <v>1240</v>
      </c>
      <c r="G86" s="476"/>
      <c r="H86" s="476"/>
      <c r="I86" s="476"/>
      <c r="J86" s="476">
        <v>26</v>
      </c>
      <c r="K86" s="476">
        <v>2</v>
      </c>
      <c r="L86" s="476">
        <v>4</v>
      </c>
      <c r="M86" s="476"/>
      <c r="N86" s="480"/>
      <c r="O86" s="476"/>
      <c r="P86" s="480"/>
    </row>
    <row r="87" spans="1:16" ht="339.75" customHeight="1" x14ac:dyDescent="0.25">
      <c r="A87" s="478">
        <v>76</v>
      </c>
      <c r="B87" s="482" t="s">
        <v>1182</v>
      </c>
      <c r="C87" s="476" t="s">
        <v>325</v>
      </c>
      <c r="D87" s="479">
        <v>33777</v>
      </c>
      <c r="E87" s="476" t="s">
        <v>1183</v>
      </c>
      <c r="F87" s="476" t="s">
        <v>1309</v>
      </c>
      <c r="G87" s="476"/>
      <c r="H87" s="476" t="s">
        <v>1114</v>
      </c>
      <c r="I87" s="476"/>
      <c r="J87" s="476">
        <v>10</v>
      </c>
      <c r="K87" s="476">
        <v>10</v>
      </c>
      <c r="L87" s="476">
        <v>10</v>
      </c>
      <c r="M87" s="476"/>
      <c r="N87" s="480"/>
      <c r="O87" s="476"/>
      <c r="P87" s="480"/>
    </row>
    <row r="88" spans="1:16" ht="96.75" customHeight="1" x14ac:dyDescent="0.25">
      <c r="A88" s="478">
        <v>77</v>
      </c>
      <c r="B88" s="482" t="s">
        <v>1179</v>
      </c>
      <c r="C88" s="476" t="s">
        <v>1242</v>
      </c>
      <c r="D88" s="479">
        <v>32004</v>
      </c>
      <c r="E88" s="476" t="s">
        <v>1180</v>
      </c>
      <c r="F88" s="476" t="s">
        <v>1315</v>
      </c>
      <c r="G88" s="476"/>
      <c r="H88" s="476" t="s">
        <v>1181</v>
      </c>
      <c r="I88" s="476"/>
      <c r="J88" s="476">
        <v>10</v>
      </c>
      <c r="K88" s="476">
        <v>10</v>
      </c>
      <c r="L88" s="476">
        <v>1</v>
      </c>
      <c r="M88" s="476"/>
      <c r="N88" s="480"/>
      <c r="O88" s="476"/>
      <c r="P88" s="481"/>
    </row>
    <row r="89" spans="1:16" ht="39" customHeight="1" x14ac:dyDescent="0.25">
      <c r="A89" s="822" t="s">
        <v>1243</v>
      </c>
      <c r="B89" s="822"/>
      <c r="C89" s="822"/>
      <c r="D89" s="822"/>
      <c r="E89" s="822"/>
      <c r="F89" s="822"/>
      <c r="G89" s="822"/>
      <c r="H89" s="822"/>
      <c r="I89" s="822"/>
      <c r="J89" s="822"/>
      <c r="K89" s="822"/>
      <c r="L89" s="822"/>
      <c r="M89" s="822"/>
      <c r="N89" s="822"/>
      <c r="O89" s="822"/>
      <c r="P89" s="822"/>
    </row>
    <row r="90" spans="1:16" x14ac:dyDescent="0.25">
      <c r="A90" s="819"/>
      <c r="B90" s="819"/>
      <c r="C90" s="819"/>
      <c r="D90" s="819"/>
      <c r="E90" s="819"/>
      <c r="F90" s="819"/>
      <c r="G90" s="819"/>
      <c r="H90" s="819"/>
      <c r="I90" s="819"/>
      <c r="J90" s="819"/>
      <c r="K90" s="819"/>
      <c r="L90" s="819"/>
      <c r="M90" s="819"/>
      <c r="N90" s="819"/>
      <c r="O90" s="819"/>
      <c r="P90" s="819"/>
    </row>
    <row r="91" spans="1:16" x14ac:dyDescent="0.25">
      <c r="A91" s="416"/>
      <c r="B91" s="416"/>
      <c r="C91" s="416"/>
      <c r="D91" s="416"/>
      <c r="E91" s="416"/>
      <c r="F91" s="416"/>
      <c r="G91" s="416"/>
      <c r="H91" s="416"/>
      <c r="I91" s="416"/>
      <c r="J91" s="416"/>
      <c r="K91" s="416"/>
      <c r="L91" s="416"/>
      <c r="M91" s="416"/>
      <c r="N91" s="416"/>
      <c r="O91" s="416"/>
      <c r="P91" s="416"/>
    </row>
    <row r="92" spans="1:16" x14ac:dyDescent="0.25">
      <c r="A92" s="416"/>
      <c r="B92" s="416"/>
      <c r="C92" s="416"/>
      <c r="D92" s="416"/>
      <c r="E92" s="416"/>
      <c r="F92" s="416"/>
      <c r="G92" s="416"/>
      <c r="H92" s="416"/>
      <c r="I92" s="416"/>
      <c r="J92" s="416"/>
      <c r="K92" s="416"/>
      <c r="L92" s="416"/>
      <c r="M92" s="416"/>
      <c r="N92" s="416"/>
      <c r="O92" s="416"/>
      <c r="P92" s="416"/>
    </row>
  </sheetData>
  <mergeCells count="20">
    <mergeCell ref="A1:P1"/>
    <mergeCell ref="A2:P2"/>
    <mergeCell ref="A6:A7"/>
    <mergeCell ref="B6:B7"/>
    <mergeCell ref="C6:C7"/>
    <mergeCell ref="D6:D7"/>
    <mergeCell ref="E6:E7"/>
    <mergeCell ref="F6:F7"/>
    <mergeCell ref="G6:G7"/>
    <mergeCell ref="H6:H7"/>
    <mergeCell ref="A4:P5"/>
    <mergeCell ref="A90:P90"/>
    <mergeCell ref="I6:I7"/>
    <mergeCell ref="J6:M6"/>
    <mergeCell ref="N6:P6"/>
    <mergeCell ref="A89:P89"/>
    <mergeCell ref="A8:P8"/>
    <mergeCell ref="A13:P13"/>
    <mergeCell ref="A38:P38"/>
    <mergeCell ref="A72:P72"/>
  </mergeCells>
  <printOptions horizontalCentered="1" verticalCentered="1"/>
  <pageMargins left="0.23622047244094491" right="0.23622047244094491" top="0.31062499999999998" bottom="0.19685039370078741" header="0.31496062992125984" footer="0.31496062992125984"/>
  <pageSetup paperSize="9" scale="73" fitToHeight="0" orientation="landscape" r:id="rId1"/>
  <rowBreaks count="1" manualBreakCount="1">
    <brk id="72" max="16"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E20"/>
  <sheetViews>
    <sheetView view="pageBreakPreview" zoomScale="90" zoomScaleNormal="70" zoomScaleSheetLayoutView="90" workbookViewId="0">
      <selection activeCell="G7" sqref="G7"/>
    </sheetView>
  </sheetViews>
  <sheetFormatPr defaultRowHeight="18" x14ac:dyDescent="0.25"/>
  <cols>
    <col min="1" max="1" width="12.5703125" style="6" customWidth="1"/>
    <col min="2" max="2" width="19.42578125" style="6" customWidth="1"/>
    <col min="3" max="3" width="6.28515625" style="6" customWidth="1"/>
    <col min="4" max="4" width="6.42578125" style="6" customWidth="1"/>
    <col min="5" max="5" width="6.140625" style="6" customWidth="1"/>
    <col min="6" max="6" width="6.42578125" style="6" customWidth="1"/>
    <col min="7" max="7" width="5.140625" style="6" customWidth="1"/>
    <col min="8" max="8" width="5.28515625" style="6" customWidth="1"/>
    <col min="9" max="9" width="5" style="6" customWidth="1"/>
    <col min="10" max="10" width="5.5703125" style="6" customWidth="1"/>
    <col min="11" max="11" width="4.7109375" style="6" customWidth="1"/>
    <col min="12" max="12" width="5.42578125" style="6" customWidth="1"/>
    <col min="13" max="13" width="5.28515625" style="6" customWidth="1"/>
    <col min="14" max="14" width="8.42578125" style="6" customWidth="1"/>
    <col min="15" max="15" width="6" style="6" customWidth="1"/>
    <col min="16" max="16" width="7.42578125" style="6" customWidth="1"/>
    <col min="17" max="17" width="5.7109375" style="6" customWidth="1"/>
    <col min="18" max="18" width="6.5703125" style="6" customWidth="1"/>
    <col min="19" max="19" width="7.42578125" style="6" customWidth="1"/>
    <col min="20" max="20" width="5" style="6" customWidth="1"/>
    <col min="21" max="21" width="5.7109375" style="6" customWidth="1"/>
    <col min="22" max="22" width="5.42578125" style="6" customWidth="1"/>
    <col min="23" max="23" width="5.28515625" style="6" customWidth="1"/>
    <col min="24" max="24" width="6.28515625" style="6" customWidth="1"/>
    <col min="25" max="25" width="3.7109375" style="6" customWidth="1"/>
    <col min="26" max="26" width="4.140625" style="6" customWidth="1"/>
    <col min="27" max="27" width="10.85546875" style="6" customWidth="1"/>
    <col min="28" max="28" width="11.28515625" style="6" customWidth="1"/>
    <col min="29" max="29" width="3.42578125" style="6" customWidth="1"/>
    <col min="30" max="30" width="10.140625" style="6" customWidth="1"/>
    <col min="31" max="31" width="4.28515625" style="6" customWidth="1"/>
    <col min="32" max="16384" width="9.140625" style="6"/>
  </cols>
  <sheetData>
    <row r="1" spans="1:31" x14ac:dyDescent="0.25">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835" t="s">
        <v>281</v>
      </c>
      <c r="AC1" s="835"/>
      <c r="AD1" s="835"/>
      <c r="AE1" s="835"/>
    </row>
    <row r="2" spans="1:31" ht="18" customHeight="1" x14ac:dyDescent="0.25">
      <c r="A2" s="836" t="s">
        <v>811</v>
      </c>
      <c r="B2" s="836"/>
      <c r="C2" s="836"/>
      <c r="D2" s="836"/>
      <c r="E2" s="836"/>
      <c r="F2" s="836"/>
      <c r="G2" s="836"/>
      <c r="H2" s="836"/>
      <c r="I2" s="836"/>
      <c r="J2" s="836"/>
      <c r="K2" s="836"/>
      <c r="L2" s="836"/>
      <c r="M2" s="836"/>
      <c r="N2" s="836"/>
      <c r="O2" s="836"/>
      <c r="P2" s="836"/>
      <c r="Q2" s="836"/>
      <c r="R2" s="836"/>
      <c r="S2" s="836"/>
      <c r="T2" s="836"/>
      <c r="U2" s="836"/>
      <c r="V2" s="836"/>
      <c r="W2" s="836"/>
      <c r="X2" s="836"/>
      <c r="Y2" s="836"/>
      <c r="Z2" s="836"/>
      <c r="AA2" s="836"/>
      <c r="AB2" s="836"/>
      <c r="AC2" s="836"/>
      <c r="AD2" s="836"/>
      <c r="AE2" s="836"/>
    </row>
    <row r="3" spans="1:31" x14ac:dyDescent="0.25">
      <c r="A3" s="69"/>
      <c r="B3" s="69"/>
      <c r="C3" s="70"/>
      <c r="D3" s="70"/>
      <c r="E3" s="69"/>
      <c r="F3" s="69"/>
      <c r="G3" s="69"/>
      <c r="H3" s="69"/>
      <c r="I3" s="69"/>
      <c r="J3" s="69"/>
      <c r="K3" s="69"/>
      <c r="L3" s="69"/>
      <c r="M3" s="69"/>
      <c r="N3" s="69"/>
      <c r="O3" s="69"/>
      <c r="P3" s="69"/>
      <c r="Q3" s="69"/>
      <c r="R3" s="69"/>
      <c r="S3" s="69"/>
      <c r="T3" s="70"/>
      <c r="U3" s="70"/>
      <c r="V3" s="70"/>
      <c r="W3" s="70"/>
      <c r="X3" s="71"/>
      <c r="Y3" s="71"/>
      <c r="Z3" s="71"/>
      <c r="AA3" s="71"/>
      <c r="AB3" s="71"/>
      <c r="AC3" s="71"/>
      <c r="AD3" s="71"/>
      <c r="AE3" s="71"/>
    </row>
    <row r="4" spans="1:31" ht="18" customHeight="1" x14ac:dyDescent="0.25">
      <c r="A4" s="837" t="s">
        <v>2</v>
      </c>
      <c r="B4" s="624" t="s">
        <v>282</v>
      </c>
      <c r="C4" s="838" t="s">
        <v>283</v>
      </c>
      <c r="D4" s="650" t="s">
        <v>284</v>
      </c>
      <c r="E4" s="837" t="s">
        <v>285</v>
      </c>
      <c r="F4" s="837"/>
      <c r="G4" s="842" t="s">
        <v>286</v>
      </c>
      <c r="H4" s="842" t="s">
        <v>287</v>
      </c>
      <c r="I4" s="837" t="s">
        <v>288</v>
      </c>
      <c r="J4" s="837"/>
      <c r="K4" s="837"/>
      <c r="L4" s="837"/>
      <c r="M4" s="837"/>
      <c r="N4" s="837"/>
      <c r="O4" s="837" t="s">
        <v>289</v>
      </c>
      <c r="P4" s="837"/>
      <c r="Q4" s="837"/>
      <c r="R4" s="837"/>
      <c r="S4" s="837"/>
      <c r="T4" s="624" t="s">
        <v>290</v>
      </c>
      <c r="U4" s="624"/>
      <c r="V4" s="624"/>
      <c r="W4" s="624"/>
      <c r="X4" s="624"/>
      <c r="Y4" s="843" t="s">
        <v>291</v>
      </c>
      <c r="Z4" s="844"/>
      <c r="AA4" s="844"/>
      <c r="AB4" s="844"/>
      <c r="AC4" s="844"/>
      <c r="AD4" s="845"/>
      <c r="AE4" s="846" t="s">
        <v>292</v>
      </c>
    </row>
    <row r="5" spans="1:31" ht="18" customHeight="1" x14ac:dyDescent="0.25">
      <c r="A5" s="837"/>
      <c r="B5" s="624"/>
      <c r="C5" s="839"/>
      <c r="D5" s="841"/>
      <c r="E5" s="842" t="s">
        <v>293</v>
      </c>
      <c r="F5" s="842" t="s">
        <v>294</v>
      </c>
      <c r="G5" s="842"/>
      <c r="H5" s="842"/>
      <c r="I5" s="837" t="s">
        <v>295</v>
      </c>
      <c r="J5" s="837"/>
      <c r="K5" s="837" t="s">
        <v>296</v>
      </c>
      <c r="L5" s="624" t="s">
        <v>297</v>
      </c>
      <c r="M5" s="624"/>
      <c r="N5" s="851" t="s">
        <v>298</v>
      </c>
      <c r="O5" s="837" t="s">
        <v>299</v>
      </c>
      <c r="P5" s="837"/>
      <c r="Q5" s="624" t="s">
        <v>300</v>
      </c>
      <c r="R5" s="624" t="s">
        <v>301</v>
      </c>
      <c r="S5" s="847" t="s">
        <v>302</v>
      </c>
      <c r="T5" s="842" t="s">
        <v>148</v>
      </c>
      <c r="U5" s="843" t="s">
        <v>285</v>
      </c>
      <c r="V5" s="844"/>
      <c r="W5" s="844"/>
      <c r="X5" s="845"/>
      <c r="Y5" s="846" t="s">
        <v>303</v>
      </c>
      <c r="Z5" s="846" t="s">
        <v>304</v>
      </c>
      <c r="AA5" s="846" t="s">
        <v>305</v>
      </c>
      <c r="AB5" s="846" t="s">
        <v>306</v>
      </c>
      <c r="AC5" s="846" t="s">
        <v>307</v>
      </c>
      <c r="AD5" s="846" t="s">
        <v>308</v>
      </c>
      <c r="AE5" s="846"/>
    </row>
    <row r="6" spans="1:31" ht="106.5" x14ac:dyDescent="0.25">
      <c r="A6" s="837"/>
      <c r="B6" s="624"/>
      <c r="C6" s="840"/>
      <c r="D6" s="651"/>
      <c r="E6" s="842"/>
      <c r="F6" s="842"/>
      <c r="G6" s="842"/>
      <c r="H6" s="842"/>
      <c r="I6" s="72" t="s">
        <v>148</v>
      </c>
      <c r="J6" s="74" t="s">
        <v>309</v>
      </c>
      <c r="K6" s="837"/>
      <c r="L6" s="72" t="s">
        <v>148</v>
      </c>
      <c r="M6" s="74" t="s">
        <v>309</v>
      </c>
      <c r="N6" s="852"/>
      <c r="O6" s="72" t="s">
        <v>148</v>
      </c>
      <c r="P6" s="75" t="s">
        <v>310</v>
      </c>
      <c r="Q6" s="624"/>
      <c r="R6" s="624"/>
      <c r="S6" s="847"/>
      <c r="T6" s="842"/>
      <c r="U6" s="76" t="s">
        <v>311</v>
      </c>
      <c r="V6" s="76" t="s">
        <v>312</v>
      </c>
      <c r="W6" s="76" t="s">
        <v>313</v>
      </c>
      <c r="X6" s="74" t="s">
        <v>314</v>
      </c>
      <c r="Y6" s="846"/>
      <c r="Z6" s="846"/>
      <c r="AA6" s="846"/>
      <c r="AB6" s="846"/>
      <c r="AC6" s="846"/>
      <c r="AD6" s="846"/>
      <c r="AE6" s="846"/>
    </row>
    <row r="7" spans="1:31" x14ac:dyDescent="0.25">
      <c r="A7" s="77">
        <v>1</v>
      </c>
      <c r="B7" s="73">
        <v>2</v>
      </c>
      <c r="C7" s="73">
        <v>3</v>
      </c>
      <c r="D7" s="73">
        <v>4</v>
      </c>
      <c r="E7" s="73">
        <v>5</v>
      </c>
      <c r="F7" s="73">
        <v>6</v>
      </c>
      <c r="G7" s="73">
        <v>7</v>
      </c>
      <c r="H7" s="73">
        <v>8</v>
      </c>
      <c r="I7" s="73">
        <v>9</v>
      </c>
      <c r="J7" s="73">
        <v>10</v>
      </c>
      <c r="K7" s="73">
        <v>11</v>
      </c>
      <c r="L7" s="73">
        <v>12</v>
      </c>
      <c r="M7" s="73">
        <v>13</v>
      </c>
      <c r="N7" s="73">
        <v>14</v>
      </c>
      <c r="O7" s="73">
        <v>15</v>
      </c>
      <c r="P7" s="73">
        <v>16</v>
      </c>
      <c r="Q7" s="73">
        <v>17</v>
      </c>
      <c r="R7" s="73">
        <v>18</v>
      </c>
      <c r="S7" s="73">
        <v>19</v>
      </c>
      <c r="T7" s="73">
        <v>20</v>
      </c>
      <c r="U7" s="73">
        <v>21</v>
      </c>
      <c r="V7" s="73">
        <v>22</v>
      </c>
      <c r="W7" s="73">
        <v>23</v>
      </c>
      <c r="X7" s="73">
        <v>24</v>
      </c>
      <c r="Y7" s="73">
        <v>25</v>
      </c>
      <c r="Z7" s="73">
        <v>26</v>
      </c>
      <c r="AA7" s="73">
        <v>27</v>
      </c>
      <c r="AB7" s="73">
        <v>28</v>
      </c>
      <c r="AC7" s="73">
        <v>29</v>
      </c>
      <c r="AD7" s="73">
        <v>30</v>
      </c>
      <c r="AE7" s="73">
        <v>31</v>
      </c>
    </row>
    <row r="8" spans="1:31" ht="63.75" x14ac:dyDescent="0.25">
      <c r="A8" s="848"/>
      <c r="B8" s="78" t="s">
        <v>315</v>
      </c>
      <c r="C8" s="79">
        <v>1</v>
      </c>
      <c r="D8" s="79"/>
      <c r="E8" s="79"/>
      <c r="F8" s="79"/>
      <c r="G8" s="79"/>
      <c r="H8" s="80"/>
      <c r="I8" s="79"/>
      <c r="J8" s="79"/>
      <c r="K8" s="79"/>
      <c r="L8" s="79"/>
      <c r="M8" s="79"/>
      <c r="N8" s="79"/>
      <c r="O8" s="79"/>
      <c r="P8" s="79"/>
      <c r="Q8" s="79"/>
      <c r="R8" s="79"/>
      <c r="S8" s="79"/>
      <c r="T8" s="79"/>
      <c r="U8" s="79"/>
      <c r="V8" s="79"/>
      <c r="W8" s="79"/>
      <c r="X8" s="81"/>
      <c r="Y8" s="81"/>
      <c r="Z8" s="81"/>
      <c r="AA8" s="81"/>
      <c r="AB8" s="81"/>
      <c r="AC8" s="81"/>
      <c r="AD8" s="81"/>
      <c r="AE8" s="81"/>
    </row>
    <row r="9" spans="1:31" x14ac:dyDescent="0.25">
      <c r="A9" s="849"/>
      <c r="B9" s="82" t="s">
        <v>316</v>
      </c>
      <c r="C9" s="73">
        <v>2</v>
      </c>
      <c r="D9" s="79"/>
      <c r="E9" s="79"/>
      <c r="F9" s="79"/>
      <c r="G9" s="79"/>
      <c r="H9" s="79"/>
      <c r="I9" s="79"/>
      <c r="J9" s="79"/>
      <c r="K9" s="79"/>
      <c r="L9" s="79"/>
      <c r="M9" s="79"/>
      <c r="N9" s="79"/>
      <c r="O9" s="79"/>
      <c r="P9" s="79"/>
      <c r="Q9" s="79"/>
      <c r="R9" s="79"/>
      <c r="S9" s="79"/>
      <c r="T9" s="79"/>
      <c r="U9" s="79"/>
      <c r="V9" s="79"/>
      <c r="W9" s="79"/>
      <c r="X9" s="81"/>
      <c r="Y9" s="81"/>
      <c r="Z9" s="81"/>
      <c r="AA9" s="81"/>
      <c r="AB9" s="81"/>
      <c r="AC9" s="81"/>
      <c r="AD9" s="81"/>
      <c r="AE9" s="81"/>
    </row>
    <row r="10" spans="1:31" ht="63.75" x14ac:dyDescent="0.25">
      <c r="A10" s="849"/>
      <c r="B10" s="82" t="s">
        <v>317</v>
      </c>
      <c r="C10" s="73">
        <v>3</v>
      </c>
      <c r="D10" s="79"/>
      <c r="E10" s="79"/>
      <c r="F10" s="79"/>
      <c r="G10" s="79"/>
      <c r="H10" s="80"/>
      <c r="I10" s="79"/>
      <c r="J10" s="79"/>
      <c r="K10" s="79"/>
      <c r="L10" s="79"/>
      <c r="M10" s="79"/>
      <c r="N10" s="79"/>
      <c r="O10" s="79"/>
      <c r="P10" s="79"/>
      <c r="Q10" s="79"/>
      <c r="R10" s="79"/>
      <c r="S10" s="79"/>
      <c r="T10" s="79"/>
      <c r="U10" s="79"/>
      <c r="V10" s="79"/>
      <c r="W10" s="79"/>
      <c r="X10" s="81"/>
      <c r="Y10" s="81"/>
      <c r="Z10" s="81"/>
      <c r="AA10" s="81"/>
      <c r="AB10" s="81"/>
      <c r="AC10" s="81"/>
      <c r="AD10" s="81"/>
      <c r="AE10" s="81"/>
    </row>
    <row r="11" spans="1:31" ht="38.25" x14ac:dyDescent="0.25">
      <c r="A11" s="849"/>
      <c r="B11" s="82" t="s">
        <v>318</v>
      </c>
      <c r="C11" s="73">
        <v>4</v>
      </c>
      <c r="D11" s="79"/>
      <c r="E11" s="79"/>
      <c r="F11" s="79"/>
      <c r="G11" s="79"/>
      <c r="H11" s="80"/>
      <c r="I11" s="79"/>
      <c r="J11" s="79"/>
      <c r="K11" s="79"/>
      <c r="L11" s="79"/>
      <c r="M11" s="79"/>
      <c r="N11" s="79"/>
      <c r="O11" s="79"/>
      <c r="P11" s="79"/>
      <c r="Q11" s="79"/>
      <c r="R11" s="79"/>
      <c r="S11" s="79"/>
      <c r="T11" s="79"/>
      <c r="U11" s="79"/>
      <c r="V11" s="79"/>
      <c r="W11" s="79"/>
      <c r="X11" s="81"/>
      <c r="Y11" s="81"/>
      <c r="Z11" s="81"/>
      <c r="AA11" s="81"/>
      <c r="AB11" s="81"/>
      <c r="AC11" s="81"/>
      <c r="AD11" s="81"/>
      <c r="AE11" s="81"/>
    </row>
    <row r="12" spans="1:31" x14ac:dyDescent="0.25">
      <c r="A12" s="849"/>
      <c r="B12" s="82" t="s">
        <v>319</v>
      </c>
      <c r="C12" s="73">
        <v>5</v>
      </c>
      <c r="D12" s="79"/>
      <c r="E12" s="79"/>
      <c r="F12" s="79"/>
      <c r="G12" s="79"/>
      <c r="H12" s="79"/>
      <c r="I12" s="79"/>
      <c r="J12" s="79"/>
      <c r="K12" s="79"/>
      <c r="L12" s="79"/>
      <c r="M12" s="79"/>
      <c r="N12" s="79"/>
      <c r="O12" s="79"/>
      <c r="P12" s="79"/>
      <c r="Q12" s="79"/>
      <c r="R12" s="79"/>
      <c r="S12" s="79"/>
      <c r="T12" s="79"/>
      <c r="U12" s="79"/>
      <c r="V12" s="79"/>
      <c r="W12" s="79"/>
      <c r="X12" s="81"/>
      <c r="Y12" s="81"/>
      <c r="Z12" s="81"/>
      <c r="AA12" s="81"/>
      <c r="AB12" s="81"/>
      <c r="AC12" s="81"/>
      <c r="AD12" s="81"/>
      <c r="AE12" s="81"/>
    </row>
    <row r="13" spans="1:31" ht="68.25" customHeight="1" x14ac:dyDescent="0.25">
      <c r="A13" s="849"/>
      <c r="B13" s="82" t="s">
        <v>320</v>
      </c>
      <c r="C13" s="73">
        <v>6</v>
      </c>
      <c r="D13" s="79"/>
      <c r="E13" s="79"/>
      <c r="F13" s="79"/>
      <c r="G13" s="79"/>
      <c r="H13" s="79"/>
      <c r="I13" s="79"/>
      <c r="J13" s="79"/>
      <c r="K13" s="79"/>
      <c r="L13" s="79"/>
      <c r="M13" s="79"/>
      <c r="N13" s="79"/>
      <c r="O13" s="79"/>
      <c r="P13" s="79"/>
      <c r="Q13" s="79"/>
      <c r="R13" s="79"/>
      <c r="S13" s="79"/>
      <c r="T13" s="79"/>
      <c r="U13" s="79"/>
      <c r="V13" s="79"/>
      <c r="W13" s="79"/>
      <c r="X13" s="81"/>
      <c r="Y13" s="81"/>
      <c r="Z13" s="81"/>
      <c r="AA13" s="81"/>
      <c r="AB13" s="81"/>
      <c r="AC13" s="81"/>
      <c r="AD13" s="81"/>
      <c r="AE13" s="81"/>
    </row>
    <row r="14" spans="1:31" x14ac:dyDescent="0.25">
      <c r="A14" s="849"/>
      <c r="B14" s="82" t="s">
        <v>321</v>
      </c>
      <c r="C14" s="73">
        <v>7</v>
      </c>
      <c r="D14" s="79"/>
      <c r="E14" s="79"/>
      <c r="F14" s="79"/>
      <c r="G14" s="79"/>
      <c r="H14" s="79"/>
      <c r="I14" s="79"/>
      <c r="J14" s="79"/>
      <c r="K14" s="79"/>
      <c r="L14" s="79"/>
      <c r="M14" s="79"/>
      <c r="N14" s="79"/>
      <c r="O14" s="79"/>
      <c r="P14" s="79"/>
      <c r="Q14" s="79"/>
      <c r="R14" s="79"/>
      <c r="S14" s="79"/>
      <c r="T14" s="79"/>
      <c r="U14" s="79"/>
      <c r="V14" s="79"/>
      <c r="W14" s="79"/>
      <c r="X14" s="81"/>
      <c r="Y14" s="81"/>
      <c r="Z14" s="81"/>
      <c r="AA14" s="81"/>
      <c r="AB14" s="81"/>
      <c r="AC14" s="81"/>
      <c r="AD14" s="81"/>
      <c r="AE14" s="81"/>
    </row>
    <row r="15" spans="1:31" ht="25.5" x14ac:dyDescent="0.25">
      <c r="A15" s="849"/>
      <c r="B15" s="82" t="s">
        <v>322</v>
      </c>
      <c r="C15" s="73">
        <v>8</v>
      </c>
      <c r="D15" s="79"/>
      <c r="E15" s="79"/>
      <c r="F15" s="79"/>
      <c r="G15" s="79"/>
      <c r="H15" s="80"/>
      <c r="I15" s="79"/>
      <c r="J15" s="79"/>
      <c r="K15" s="79"/>
      <c r="L15" s="79"/>
      <c r="M15" s="79"/>
      <c r="N15" s="79"/>
      <c r="O15" s="79"/>
      <c r="P15" s="79"/>
      <c r="Q15" s="79"/>
      <c r="R15" s="79"/>
      <c r="S15" s="79"/>
      <c r="T15" s="79"/>
      <c r="U15" s="79"/>
      <c r="V15" s="79"/>
      <c r="W15" s="79"/>
      <c r="X15" s="81"/>
      <c r="Y15" s="81"/>
      <c r="Z15" s="81"/>
      <c r="AA15" s="81"/>
      <c r="AB15" s="81"/>
      <c r="AC15" s="81"/>
      <c r="AD15" s="81"/>
      <c r="AE15" s="81"/>
    </row>
    <row r="16" spans="1:31" ht="25.5" x14ac:dyDescent="0.25">
      <c r="A16" s="849"/>
      <c r="B16" s="82" t="s">
        <v>323</v>
      </c>
      <c r="C16" s="73">
        <v>9</v>
      </c>
      <c r="D16" s="79"/>
      <c r="E16" s="79"/>
      <c r="F16" s="79"/>
      <c r="G16" s="79"/>
      <c r="H16" s="80"/>
      <c r="I16" s="79"/>
      <c r="J16" s="79"/>
      <c r="K16" s="79"/>
      <c r="L16" s="79"/>
      <c r="M16" s="79"/>
      <c r="N16" s="79"/>
      <c r="O16" s="79"/>
      <c r="P16" s="79"/>
      <c r="Q16" s="79"/>
      <c r="R16" s="79"/>
      <c r="S16" s="79"/>
      <c r="T16" s="79"/>
      <c r="U16" s="79"/>
      <c r="V16" s="79"/>
      <c r="W16" s="79"/>
      <c r="X16" s="81"/>
      <c r="Y16" s="81"/>
      <c r="Z16" s="81"/>
      <c r="AA16" s="81"/>
      <c r="AB16" s="81"/>
      <c r="AC16" s="81"/>
      <c r="AD16" s="81"/>
      <c r="AE16" s="81"/>
    </row>
    <row r="17" spans="1:31" x14ac:dyDescent="0.25">
      <c r="A17" s="849"/>
      <c r="B17" s="82" t="s">
        <v>324</v>
      </c>
      <c r="C17" s="73">
        <v>10</v>
      </c>
      <c r="D17" s="79"/>
      <c r="E17" s="79"/>
      <c r="F17" s="79"/>
      <c r="G17" s="79"/>
      <c r="H17" s="79"/>
      <c r="I17" s="79"/>
      <c r="J17" s="79"/>
      <c r="K17" s="79"/>
      <c r="L17" s="79"/>
      <c r="M17" s="79"/>
      <c r="N17" s="79"/>
      <c r="O17" s="79"/>
      <c r="P17" s="79"/>
      <c r="Q17" s="79"/>
      <c r="R17" s="79"/>
      <c r="S17" s="79"/>
      <c r="T17" s="79"/>
      <c r="U17" s="79"/>
      <c r="V17" s="79"/>
      <c r="W17" s="79"/>
      <c r="X17" s="81"/>
      <c r="Y17" s="81"/>
      <c r="Z17" s="81"/>
      <c r="AA17" s="81"/>
      <c r="AB17" s="81"/>
      <c r="AC17" s="81"/>
      <c r="AD17" s="81"/>
      <c r="AE17" s="81"/>
    </row>
    <row r="18" spans="1:31" x14ac:dyDescent="0.25">
      <c r="A18" s="849"/>
      <c r="B18" s="83" t="s">
        <v>325</v>
      </c>
      <c r="C18" s="84">
        <v>11</v>
      </c>
      <c r="D18" s="79"/>
      <c r="E18" s="79"/>
      <c r="F18" s="79"/>
      <c r="G18" s="79"/>
      <c r="H18" s="79"/>
      <c r="I18" s="79"/>
      <c r="J18" s="79"/>
      <c r="K18" s="79"/>
      <c r="L18" s="79"/>
      <c r="M18" s="79"/>
      <c r="N18" s="79"/>
      <c r="O18" s="79"/>
      <c r="P18" s="79"/>
      <c r="Q18" s="79"/>
      <c r="R18" s="79"/>
      <c r="S18" s="79"/>
      <c r="T18" s="79"/>
      <c r="U18" s="79"/>
      <c r="V18" s="79"/>
      <c r="W18" s="79"/>
      <c r="X18" s="81"/>
      <c r="Y18" s="81"/>
      <c r="Z18" s="81"/>
      <c r="AA18" s="81"/>
      <c r="AB18" s="81"/>
      <c r="AC18" s="81"/>
      <c r="AD18" s="81"/>
      <c r="AE18" s="81"/>
    </row>
    <row r="19" spans="1:31" x14ac:dyDescent="0.25">
      <c r="A19" s="850"/>
      <c r="B19" s="83" t="s">
        <v>326</v>
      </c>
      <c r="C19" s="84">
        <v>12</v>
      </c>
      <c r="D19" s="79"/>
      <c r="E19" s="79"/>
      <c r="F19" s="79"/>
      <c r="G19" s="79"/>
      <c r="H19" s="79"/>
      <c r="I19" s="79"/>
      <c r="J19" s="79"/>
      <c r="K19" s="79"/>
      <c r="L19" s="79"/>
      <c r="M19" s="79"/>
      <c r="N19" s="79"/>
      <c r="O19" s="79"/>
      <c r="P19" s="79"/>
      <c r="Q19" s="79"/>
      <c r="R19" s="79"/>
      <c r="S19" s="79"/>
      <c r="T19" s="79"/>
      <c r="U19" s="79"/>
      <c r="V19" s="79"/>
      <c r="W19" s="79"/>
      <c r="X19" s="81"/>
      <c r="Y19" s="81"/>
      <c r="Z19" s="81"/>
      <c r="AA19" s="81"/>
      <c r="AB19" s="81"/>
      <c r="AC19" s="81"/>
      <c r="AD19" s="81"/>
      <c r="AE19" s="81"/>
    </row>
    <row r="20" spans="1:31" x14ac:dyDescent="0.25">
      <c r="A20" s="71"/>
      <c r="B20" s="71" t="s">
        <v>327</v>
      </c>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row>
  </sheetData>
  <mergeCells count="33">
    <mergeCell ref="A8:A19"/>
    <mergeCell ref="Y5:Y6"/>
    <mergeCell ref="Z5:Z6"/>
    <mergeCell ref="AA5:AA6"/>
    <mergeCell ref="AB5:AB6"/>
    <mergeCell ref="I5:J5"/>
    <mergeCell ref="K5:K6"/>
    <mergeCell ref="L5:M5"/>
    <mergeCell ref="N5:N6"/>
    <mergeCell ref="AD5:AD6"/>
    <mergeCell ref="O5:P5"/>
    <mergeCell ref="Q5:Q6"/>
    <mergeCell ref="R5:R6"/>
    <mergeCell ref="S5:S6"/>
    <mergeCell ref="T5:T6"/>
    <mergeCell ref="U5:X5"/>
    <mergeCell ref="AC5:AC6"/>
    <mergeCell ref="AB1:AE1"/>
    <mergeCell ref="A2:AE2"/>
    <mergeCell ref="A4:A6"/>
    <mergeCell ref="B4:B6"/>
    <mergeCell ref="C4:C6"/>
    <mergeCell ref="D4:D6"/>
    <mergeCell ref="E4:F4"/>
    <mergeCell ref="G4:G6"/>
    <mergeCell ref="H4:H6"/>
    <mergeCell ref="I4:N4"/>
    <mergeCell ref="O4:S4"/>
    <mergeCell ref="T4:X4"/>
    <mergeCell ref="Y4:AD4"/>
    <mergeCell ref="AE4:AE6"/>
    <mergeCell ref="E5:E6"/>
    <mergeCell ref="F5:F6"/>
  </mergeCells>
  <pageMargins left="0.70866141732283472" right="0.70866141732283472" top="0.74803149606299213" bottom="0.74803149606299213" header="0.31496062992125984" footer="0.31496062992125984"/>
  <pageSetup paperSize="9" scale="63"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E21"/>
  <sheetViews>
    <sheetView view="pageBreakPreview" zoomScale="90" zoomScaleNormal="70" zoomScaleSheetLayoutView="90" workbookViewId="0">
      <selection activeCell="T14" sqref="T14"/>
    </sheetView>
  </sheetViews>
  <sheetFormatPr defaultRowHeight="18" x14ac:dyDescent="0.25"/>
  <cols>
    <col min="1" max="1" width="16.140625" style="6" customWidth="1"/>
    <col min="2" max="2" width="19.42578125" style="6" customWidth="1"/>
    <col min="3" max="3" width="7.140625" style="6" customWidth="1"/>
    <col min="4" max="4" width="6.85546875" style="6" customWidth="1"/>
    <col min="5" max="5" width="6.140625" style="6" customWidth="1"/>
    <col min="6" max="6" width="6.42578125" style="6" customWidth="1"/>
    <col min="7" max="7" width="5.140625" style="6" customWidth="1"/>
    <col min="8" max="8" width="5.28515625" style="6" customWidth="1"/>
    <col min="9" max="9" width="5" style="6" customWidth="1"/>
    <col min="10" max="10" width="5.5703125" style="6" customWidth="1"/>
    <col min="11" max="11" width="4.7109375" style="6" customWidth="1"/>
    <col min="12" max="12" width="5.42578125" style="6" customWidth="1"/>
    <col min="13" max="13" width="5.28515625" style="6" customWidth="1"/>
    <col min="14" max="14" width="5" style="6" customWidth="1"/>
    <col min="15" max="15" width="6" style="6" customWidth="1"/>
    <col min="16" max="16" width="7.42578125" style="6" customWidth="1"/>
    <col min="17" max="17" width="5.7109375" style="6" customWidth="1"/>
    <col min="18" max="18" width="6.5703125" style="6" customWidth="1"/>
    <col min="19" max="19" width="7.42578125" style="6" customWidth="1"/>
    <col min="20" max="20" width="5" style="6" customWidth="1"/>
    <col min="21" max="21" width="5.7109375" style="6" customWidth="1"/>
    <col min="22" max="22" width="5.42578125" style="6" customWidth="1"/>
    <col min="23" max="24" width="5.28515625" style="6" customWidth="1"/>
    <col min="25" max="26" width="5.140625" style="6" customWidth="1"/>
    <col min="27" max="27" width="10.85546875" style="6" customWidth="1"/>
    <col min="28" max="28" width="10.5703125" style="6" customWidth="1"/>
    <col min="29" max="29" width="5" style="6" customWidth="1"/>
    <col min="30" max="30" width="10.140625" style="6" customWidth="1"/>
    <col min="31" max="31" width="5.7109375" style="6" customWidth="1"/>
    <col min="32" max="16384" width="9.140625" style="6"/>
  </cols>
  <sheetData>
    <row r="1" spans="1:31" x14ac:dyDescent="0.25">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854" t="s">
        <v>328</v>
      </c>
      <c r="AD1" s="854"/>
      <c r="AE1" s="854"/>
    </row>
    <row r="2" spans="1:31" ht="18" customHeight="1" x14ac:dyDescent="0.25">
      <c r="A2" s="855" t="s">
        <v>812</v>
      </c>
      <c r="B2" s="855"/>
      <c r="C2" s="855"/>
      <c r="D2" s="855"/>
      <c r="E2" s="855"/>
      <c r="F2" s="855"/>
      <c r="G2" s="855"/>
      <c r="H2" s="855"/>
      <c r="I2" s="855"/>
      <c r="J2" s="855"/>
      <c r="K2" s="855"/>
      <c r="L2" s="855"/>
      <c r="M2" s="855"/>
      <c r="N2" s="855"/>
      <c r="O2" s="855"/>
      <c r="P2" s="855"/>
      <c r="Q2" s="855"/>
      <c r="R2" s="855"/>
      <c r="S2" s="855"/>
      <c r="T2" s="855"/>
      <c r="U2" s="855"/>
      <c r="V2" s="855"/>
      <c r="W2" s="855"/>
      <c r="X2" s="855"/>
      <c r="Y2" s="855"/>
      <c r="Z2" s="855"/>
      <c r="AA2" s="855"/>
      <c r="AB2" s="855"/>
      <c r="AC2" s="855"/>
      <c r="AD2" s="855"/>
      <c r="AE2" s="855"/>
    </row>
    <row r="3" spans="1:31" x14ac:dyDescent="0.25">
      <c r="A3" s="69"/>
      <c r="B3" s="69"/>
      <c r="C3" s="70"/>
      <c r="D3" s="70"/>
      <c r="E3" s="69"/>
      <c r="F3" s="69"/>
      <c r="G3" s="69"/>
      <c r="H3" s="69"/>
      <c r="I3" s="69"/>
      <c r="J3" s="69"/>
      <c r="K3" s="69"/>
      <c r="L3" s="69"/>
      <c r="M3" s="69"/>
      <c r="N3" s="69"/>
      <c r="O3" s="69"/>
      <c r="P3" s="69"/>
      <c r="Q3" s="69"/>
      <c r="R3" s="69"/>
      <c r="S3" s="69"/>
      <c r="T3" s="70"/>
      <c r="U3" s="70"/>
      <c r="V3" s="70"/>
      <c r="W3" s="70"/>
      <c r="X3" s="71"/>
      <c r="Y3" s="71"/>
      <c r="Z3" s="71"/>
      <c r="AA3" s="71"/>
      <c r="AB3" s="71"/>
      <c r="AC3" s="71"/>
      <c r="AD3" s="71"/>
      <c r="AE3" s="71"/>
    </row>
    <row r="4" spans="1:31" ht="18" customHeight="1" x14ac:dyDescent="0.25">
      <c r="A4" s="837" t="s">
        <v>2</v>
      </c>
      <c r="B4" s="624" t="s">
        <v>329</v>
      </c>
      <c r="C4" s="838" t="s">
        <v>283</v>
      </c>
      <c r="D4" s="650" t="s">
        <v>284</v>
      </c>
      <c r="E4" s="837" t="s">
        <v>285</v>
      </c>
      <c r="F4" s="837"/>
      <c r="G4" s="842" t="s">
        <v>286</v>
      </c>
      <c r="H4" s="842" t="s">
        <v>287</v>
      </c>
      <c r="I4" s="837" t="s">
        <v>288</v>
      </c>
      <c r="J4" s="837"/>
      <c r="K4" s="837"/>
      <c r="L4" s="837"/>
      <c r="M4" s="837"/>
      <c r="N4" s="837"/>
      <c r="O4" s="837" t="s">
        <v>289</v>
      </c>
      <c r="P4" s="837"/>
      <c r="Q4" s="837"/>
      <c r="R4" s="837"/>
      <c r="S4" s="837"/>
      <c r="T4" s="856" t="s">
        <v>290</v>
      </c>
      <c r="U4" s="857"/>
      <c r="V4" s="857"/>
      <c r="W4" s="857"/>
      <c r="X4" s="858"/>
      <c r="Y4" s="859" t="s">
        <v>291</v>
      </c>
      <c r="Z4" s="859"/>
      <c r="AA4" s="859"/>
      <c r="AB4" s="859"/>
      <c r="AC4" s="859"/>
      <c r="AD4" s="859"/>
      <c r="AE4" s="846" t="s">
        <v>292</v>
      </c>
    </row>
    <row r="5" spans="1:31" ht="18" customHeight="1" x14ac:dyDescent="0.25">
      <c r="A5" s="837"/>
      <c r="B5" s="624"/>
      <c r="C5" s="839"/>
      <c r="D5" s="841"/>
      <c r="E5" s="842" t="s">
        <v>293</v>
      </c>
      <c r="F5" s="842" t="s">
        <v>294</v>
      </c>
      <c r="G5" s="842"/>
      <c r="H5" s="842"/>
      <c r="I5" s="837" t="s">
        <v>295</v>
      </c>
      <c r="J5" s="837"/>
      <c r="K5" s="837" t="s">
        <v>296</v>
      </c>
      <c r="L5" s="624" t="s">
        <v>297</v>
      </c>
      <c r="M5" s="624"/>
      <c r="N5" s="650" t="s">
        <v>298</v>
      </c>
      <c r="O5" s="837" t="s">
        <v>299</v>
      </c>
      <c r="P5" s="837"/>
      <c r="Q5" s="624" t="s">
        <v>300</v>
      </c>
      <c r="R5" s="624" t="s">
        <v>301</v>
      </c>
      <c r="S5" s="847" t="s">
        <v>302</v>
      </c>
      <c r="T5" s="860" t="s">
        <v>148</v>
      </c>
      <c r="U5" s="843" t="s">
        <v>285</v>
      </c>
      <c r="V5" s="844"/>
      <c r="W5" s="844"/>
      <c r="X5" s="845"/>
      <c r="Y5" s="846" t="s">
        <v>303</v>
      </c>
      <c r="Z5" s="846" t="s">
        <v>304</v>
      </c>
      <c r="AA5" s="846" t="s">
        <v>305</v>
      </c>
      <c r="AB5" s="846" t="s">
        <v>306</v>
      </c>
      <c r="AC5" s="846" t="s">
        <v>307</v>
      </c>
      <c r="AD5" s="846" t="s">
        <v>308</v>
      </c>
      <c r="AE5" s="846"/>
    </row>
    <row r="6" spans="1:31" ht="106.5" x14ac:dyDescent="0.25">
      <c r="A6" s="837"/>
      <c r="B6" s="624"/>
      <c r="C6" s="840"/>
      <c r="D6" s="651"/>
      <c r="E6" s="842"/>
      <c r="F6" s="842"/>
      <c r="G6" s="842"/>
      <c r="H6" s="842"/>
      <c r="I6" s="72" t="s">
        <v>148</v>
      </c>
      <c r="J6" s="74" t="s">
        <v>309</v>
      </c>
      <c r="K6" s="837"/>
      <c r="L6" s="72" t="s">
        <v>148</v>
      </c>
      <c r="M6" s="74" t="s">
        <v>309</v>
      </c>
      <c r="N6" s="651"/>
      <c r="O6" s="72" t="s">
        <v>148</v>
      </c>
      <c r="P6" s="75" t="s">
        <v>310</v>
      </c>
      <c r="Q6" s="624"/>
      <c r="R6" s="624"/>
      <c r="S6" s="847"/>
      <c r="T6" s="842"/>
      <c r="U6" s="76" t="s">
        <v>311</v>
      </c>
      <c r="V6" s="76" t="s">
        <v>312</v>
      </c>
      <c r="W6" s="76" t="s">
        <v>313</v>
      </c>
      <c r="X6" s="74" t="s">
        <v>330</v>
      </c>
      <c r="Y6" s="846"/>
      <c r="Z6" s="846"/>
      <c r="AA6" s="846"/>
      <c r="AB6" s="846"/>
      <c r="AC6" s="846"/>
      <c r="AD6" s="846"/>
      <c r="AE6" s="846"/>
    </row>
    <row r="7" spans="1:31" s="62" customFormat="1" ht="11.25" customHeight="1" x14ac:dyDescent="0.25">
      <c r="A7" s="464">
        <v>1</v>
      </c>
      <c r="B7" s="137">
        <v>2</v>
      </c>
      <c r="C7" s="137">
        <v>3</v>
      </c>
      <c r="D7" s="137">
        <v>4</v>
      </c>
      <c r="E7" s="137">
        <v>5</v>
      </c>
      <c r="F7" s="137">
        <v>6</v>
      </c>
      <c r="G7" s="137">
        <v>7</v>
      </c>
      <c r="H7" s="137">
        <v>8</v>
      </c>
      <c r="I7" s="137">
        <v>9</v>
      </c>
      <c r="J7" s="137">
        <v>10</v>
      </c>
      <c r="K7" s="137">
        <v>11</v>
      </c>
      <c r="L7" s="137">
        <v>12</v>
      </c>
      <c r="M7" s="137">
        <v>13</v>
      </c>
      <c r="N7" s="137">
        <v>14</v>
      </c>
      <c r="O7" s="137">
        <v>15</v>
      </c>
      <c r="P7" s="137">
        <v>16</v>
      </c>
      <c r="Q7" s="137">
        <v>17</v>
      </c>
      <c r="R7" s="137">
        <v>18</v>
      </c>
      <c r="S7" s="137">
        <v>19</v>
      </c>
      <c r="T7" s="137">
        <v>20</v>
      </c>
      <c r="U7" s="137">
        <v>21</v>
      </c>
      <c r="V7" s="137">
        <v>22</v>
      </c>
      <c r="W7" s="137">
        <v>23</v>
      </c>
      <c r="X7" s="137">
        <v>24</v>
      </c>
      <c r="Y7" s="137">
        <v>25</v>
      </c>
      <c r="Z7" s="137">
        <v>26</v>
      </c>
      <c r="AA7" s="137">
        <v>27</v>
      </c>
      <c r="AB7" s="137">
        <v>28</v>
      </c>
      <c r="AC7" s="73">
        <v>29</v>
      </c>
      <c r="AD7" s="73">
        <v>30</v>
      </c>
      <c r="AE7" s="73">
        <v>31</v>
      </c>
    </row>
    <row r="8" spans="1:31" ht="63.75" x14ac:dyDescent="0.25">
      <c r="A8" s="848"/>
      <c r="B8" s="78" t="s">
        <v>331</v>
      </c>
      <c r="C8" s="79">
        <v>1</v>
      </c>
      <c r="D8" s="73">
        <v>32</v>
      </c>
      <c r="E8" s="73">
        <v>3</v>
      </c>
      <c r="F8" s="73">
        <v>29</v>
      </c>
      <c r="G8" s="73">
        <v>5</v>
      </c>
      <c r="H8" s="461">
        <v>44</v>
      </c>
      <c r="I8" s="73">
        <v>28</v>
      </c>
      <c r="J8" s="73">
        <v>28</v>
      </c>
      <c r="K8" s="73"/>
      <c r="L8" s="73">
        <v>4</v>
      </c>
      <c r="M8" s="73">
        <v>4</v>
      </c>
      <c r="N8" s="453"/>
      <c r="O8" s="73">
        <v>3</v>
      </c>
      <c r="P8" s="73">
        <v>2</v>
      </c>
      <c r="Q8" s="73">
        <v>4</v>
      </c>
      <c r="R8" s="73">
        <v>10</v>
      </c>
      <c r="S8" s="73">
        <v>15</v>
      </c>
      <c r="T8" s="73">
        <v>23</v>
      </c>
      <c r="U8" s="73">
        <v>11</v>
      </c>
      <c r="V8" s="73">
        <v>6</v>
      </c>
      <c r="W8" s="73">
        <v>0</v>
      </c>
      <c r="X8" s="72">
        <v>6</v>
      </c>
      <c r="Y8" s="454"/>
      <c r="Z8" s="454"/>
      <c r="AA8" s="72">
        <v>4</v>
      </c>
      <c r="AB8" s="72">
        <v>7</v>
      </c>
      <c r="AC8" s="462"/>
      <c r="AD8" s="72">
        <v>4</v>
      </c>
      <c r="AE8" s="462"/>
    </row>
    <row r="9" spans="1:31" x14ac:dyDescent="0.25">
      <c r="A9" s="861"/>
      <c r="B9" s="82" t="s">
        <v>316</v>
      </c>
      <c r="C9" s="79">
        <v>2</v>
      </c>
      <c r="D9" s="73">
        <v>1</v>
      </c>
      <c r="E9" s="453"/>
      <c r="F9" s="73">
        <v>1</v>
      </c>
      <c r="G9" s="453"/>
      <c r="H9" s="461">
        <v>50</v>
      </c>
      <c r="I9" s="73">
        <v>1</v>
      </c>
      <c r="J9" s="73">
        <v>1</v>
      </c>
      <c r="K9" s="453"/>
      <c r="L9" s="453"/>
      <c r="M9" s="453"/>
      <c r="N9" s="453"/>
      <c r="O9" s="453"/>
      <c r="P9" s="453"/>
      <c r="Q9" s="453"/>
      <c r="R9" s="453"/>
      <c r="S9" s="73">
        <v>1</v>
      </c>
      <c r="T9" s="73">
        <v>1</v>
      </c>
      <c r="U9" s="73"/>
      <c r="V9" s="453"/>
      <c r="W9" s="453"/>
      <c r="X9" s="459">
        <v>1</v>
      </c>
      <c r="Y9" s="454"/>
      <c r="Z9" s="454"/>
      <c r="AA9" s="454"/>
      <c r="AB9" s="459">
        <v>1</v>
      </c>
      <c r="AC9" s="454"/>
      <c r="AD9" s="454"/>
      <c r="AE9" s="454"/>
    </row>
    <row r="10" spans="1:31" ht="63.75" x14ac:dyDescent="0.25">
      <c r="A10" s="861"/>
      <c r="B10" s="82" t="s">
        <v>317</v>
      </c>
      <c r="C10" s="79">
        <v>3</v>
      </c>
      <c r="D10" s="73">
        <v>2</v>
      </c>
      <c r="E10" s="453"/>
      <c r="F10" s="73">
        <v>2</v>
      </c>
      <c r="G10" s="453"/>
      <c r="H10" s="73">
        <v>45</v>
      </c>
      <c r="I10" s="73">
        <v>2</v>
      </c>
      <c r="J10" s="73">
        <v>2</v>
      </c>
      <c r="K10" s="453"/>
      <c r="L10" s="453"/>
      <c r="M10" s="453"/>
      <c r="N10" s="453"/>
      <c r="O10" s="453"/>
      <c r="P10" s="453"/>
      <c r="Q10" s="453"/>
      <c r="R10" s="73">
        <v>1</v>
      </c>
      <c r="S10" s="73">
        <v>1</v>
      </c>
      <c r="T10" s="73">
        <v>2</v>
      </c>
      <c r="U10" s="73"/>
      <c r="V10" s="73"/>
      <c r="W10" s="73"/>
      <c r="X10" s="72">
        <v>2</v>
      </c>
      <c r="Y10" s="454"/>
      <c r="Z10" s="454"/>
      <c r="AA10" s="72">
        <v>1</v>
      </c>
      <c r="AB10" s="72">
        <v>1</v>
      </c>
      <c r="AC10" s="454"/>
      <c r="AD10" s="454"/>
      <c r="AE10" s="454"/>
    </row>
    <row r="11" spans="1:31" x14ac:dyDescent="0.25">
      <c r="A11" s="861"/>
      <c r="B11" s="82" t="s">
        <v>332</v>
      </c>
      <c r="C11" s="79">
        <v>4</v>
      </c>
      <c r="D11" s="73">
        <v>26</v>
      </c>
      <c r="E11" s="73">
        <v>3</v>
      </c>
      <c r="F11" s="73">
        <v>23</v>
      </c>
      <c r="G11" s="73">
        <v>4</v>
      </c>
      <c r="H11" s="73">
        <v>42</v>
      </c>
      <c r="I11" s="73">
        <v>23</v>
      </c>
      <c r="J11" s="73">
        <v>23</v>
      </c>
      <c r="K11" s="73"/>
      <c r="L11" s="73">
        <v>3</v>
      </c>
      <c r="M11" s="73">
        <v>3</v>
      </c>
      <c r="N11" s="453"/>
      <c r="O11" s="73">
        <v>3</v>
      </c>
      <c r="P11" s="73">
        <v>2</v>
      </c>
      <c r="Q11" s="73">
        <v>4</v>
      </c>
      <c r="R11" s="73">
        <v>9</v>
      </c>
      <c r="S11" s="73">
        <v>10</v>
      </c>
      <c r="T11" s="73">
        <v>18</v>
      </c>
      <c r="U11" s="73">
        <v>11</v>
      </c>
      <c r="V11" s="73">
        <v>6</v>
      </c>
      <c r="W11" s="73">
        <v>0</v>
      </c>
      <c r="X11" s="473">
        <v>1</v>
      </c>
      <c r="Y11" s="454"/>
      <c r="Z11" s="454"/>
      <c r="AA11" s="459">
        <v>3</v>
      </c>
      <c r="AB11" s="459">
        <v>5</v>
      </c>
      <c r="AC11" s="454"/>
      <c r="AD11" s="459">
        <v>3</v>
      </c>
      <c r="AE11" s="454"/>
    </row>
    <row r="12" spans="1:31" ht="38.25" x14ac:dyDescent="0.25">
      <c r="A12" s="861"/>
      <c r="B12" s="82" t="s">
        <v>333</v>
      </c>
      <c r="C12" s="79">
        <v>5</v>
      </c>
      <c r="D12" s="73">
        <v>3</v>
      </c>
      <c r="E12" s="453"/>
      <c r="F12" s="73">
        <v>3</v>
      </c>
      <c r="G12" s="73">
        <v>1</v>
      </c>
      <c r="H12" s="461">
        <v>54</v>
      </c>
      <c r="I12" s="73">
        <v>2</v>
      </c>
      <c r="J12" s="73">
        <v>2</v>
      </c>
      <c r="K12" s="453"/>
      <c r="L12" s="73">
        <v>1</v>
      </c>
      <c r="M12" s="73">
        <v>1</v>
      </c>
      <c r="N12" s="453"/>
      <c r="O12" s="453"/>
      <c r="P12" s="453"/>
      <c r="Q12" s="453"/>
      <c r="R12" s="453"/>
      <c r="S12" s="73">
        <v>3</v>
      </c>
      <c r="T12" s="73">
        <v>2</v>
      </c>
      <c r="U12" s="453"/>
      <c r="V12" s="453"/>
      <c r="W12" s="453"/>
      <c r="X12" s="72">
        <v>2</v>
      </c>
      <c r="Y12" s="454"/>
      <c r="Z12" s="454"/>
      <c r="AA12" s="454"/>
      <c r="AB12" s="454"/>
      <c r="AC12" s="454"/>
      <c r="AD12" s="459">
        <v>1</v>
      </c>
      <c r="AE12" s="454"/>
    </row>
    <row r="13" spans="1:31" x14ac:dyDescent="0.25">
      <c r="A13" s="861"/>
      <c r="B13" s="82" t="s">
        <v>334</v>
      </c>
      <c r="C13" s="79">
        <v>6</v>
      </c>
      <c r="D13" s="453"/>
      <c r="E13" s="453"/>
      <c r="F13" s="453"/>
      <c r="G13" s="73"/>
      <c r="H13" s="453"/>
      <c r="I13" s="453"/>
      <c r="J13" s="453"/>
      <c r="K13" s="453"/>
      <c r="L13" s="453"/>
      <c r="M13" s="453"/>
      <c r="N13" s="453"/>
      <c r="O13" s="453"/>
      <c r="P13" s="453"/>
      <c r="Q13" s="453"/>
      <c r="R13" s="453"/>
      <c r="S13" s="453"/>
      <c r="T13" s="453"/>
      <c r="U13" s="453"/>
      <c r="V13" s="453"/>
      <c r="W13" s="453"/>
      <c r="X13" s="454"/>
      <c r="Y13" s="454"/>
      <c r="Z13" s="454"/>
      <c r="AA13" s="454"/>
      <c r="AB13" s="454"/>
      <c r="AC13" s="454"/>
      <c r="AD13" s="454"/>
      <c r="AE13" s="454"/>
    </row>
    <row r="14" spans="1:31" ht="51" x14ac:dyDescent="0.25">
      <c r="A14" s="861"/>
      <c r="B14" s="82" t="s">
        <v>335</v>
      </c>
      <c r="C14" s="79">
        <v>7</v>
      </c>
      <c r="D14" s="73">
        <v>17</v>
      </c>
      <c r="E14" s="73"/>
      <c r="F14" s="73">
        <v>17</v>
      </c>
      <c r="G14" s="73">
        <v>4</v>
      </c>
      <c r="H14" s="73">
        <v>45</v>
      </c>
      <c r="I14" s="73">
        <v>15</v>
      </c>
      <c r="J14" s="73">
        <v>15</v>
      </c>
      <c r="K14" s="73"/>
      <c r="L14" s="73">
        <v>2</v>
      </c>
      <c r="M14" s="73">
        <v>2</v>
      </c>
      <c r="N14" s="453"/>
      <c r="O14" s="73">
        <v>1</v>
      </c>
      <c r="P14" s="73">
        <v>1</v>
      </c>
      <c r="Q14" s="73">
        <v>3</v>
      </c>
      <c r="R14" s="73">
        <v>5</v>
      </c>
      <c r="S14" s="73">
        <v>8</v>
      </c>
      <c r="T14" s="73">
        <v>14</v>
      </c>
      <c r="U14" s="73">
        <v>10</v>
      </c>
      <c r="V14" s="73">
        <v>4</v>
      </c>
      <c r="W14" s="73">
        <v>0</v>
      </c>
      <c r="X14" s="72">
        <v>0</v>
      </c>
      <c r="Y14" s="454"/>
      <c r="Z14" s="454"/>
      <c r="AA14" s="454"/>
      <c r="AB14" s="454"/>
      <c r="AC14" s="454"/>
      <c r="AD14" s="454"/>
      <c r="AE14" s="454"/>
    </row>
    <row r="15" spans="1:31" x14ac:dyDescent="0.25">
      <c r="A15" s="861"/>
      <c r="B15" s="82" t="s">
        <v>336</v>
      </c>
      <c r="C15" s="79">
        <v>8</v>
      </c>
      <c r="D15" s="73">
        <v>1</v>
      </c>
      <c r="E15" s="453"/>
      <c r="F15" s="73">
        <v>1</v>
      </c>
      <c r="G15" s="73"/>
      <c r="H15" s="461">
        <v>47</v>
      </c>
      <c r="I15" s="453"/>
      <c r="J15" s="453"/>
      <c r="K15" s="453"/>
      <c r="L15" s="73">
        <v>1</v>
      </c>
      <c r="M15" s="73">
        <v>1</v>
      </c>
      <c r="N15" s="453"/>
      <c r="O15" s="453"/>
      <c r="P15" s="453"/>
      <c r="Q15" s="453"/>
      <c r="R15" s="453"/>
      <c r="S15" s="73">
        <v>1</v>
      </c>
      <c r="T15" s="73">
        <v>1</v>
      </c>
      <c r="U15" s="73"/>
      <c r="V15" s="73"/>
      <c r="W15" s="73"/>
      <c r="X15" s="459">
        <v>1</v>
      </c>
      <c r="Y15" s="454"/>
      <c r="Z15" s="454"/>
      <c r="AA15" s="454"/>
      <c r="AB15" s="454"/>
      <c r="AC15" s="454"/>
      <c r="AD15" s="459">
        <v>1</v>
      </c>
      <c r="AE15" s="454"/>
    </row>
    <row r="16" spans="1:31" x14ac:dyDescent="0.25">
      <c r="A16" s="861"/>
      <c r="B16" s="82" t="s">
        <v>324</v>
      </c>
      <c r="C16" s="79">
        <v>9</v>
      </c>
      <c r="D16" s="453" t="s">
        <v>971</v>
      </c>
      <c r="E16" s="453"/>
      <c r="F16" s="453" t="s">
        <v>971</v>
      </c>
      <c r="G16" s="73"/>
      <c r="H16" s="461" t="s">
        <v>971</v>
      </c>
      <c r="I16" s="453" t="s">
        <v>971</v>
      </c>
      <c r="J16" s="453" t="s">
        <v>971</v>
      </c>
      <c r="K16" s="453"/>
      <c r="L16" s="453"/>
      <c r="M16" s="453"/>
      <c r="N16" s="453"/>
      <c r="O16" s="453"/>
      <c r="P16" s="453"/>
      <c r="Q16" s="453"/>
      <c r="R16" s="453"/>
      <c r="S16" s="453" t="s">
        <v>971</v>
      </c>
      <c r="T16" s="73" t="s">
        <v>971</v>
      </c>
      <c r="U16" s="73" t="s">
        <v>971</v>
      </c>
      <c r="V16" s="73"/>
      <c r="W16" s="73"/>
      <c r="X16" s="459"/>
      <c r="Y16" s="454"/>
      <c r="Z16" s="454"/>
      <c r="AA16" s="454"/>
      <c r="AB16" s="454"/>
      <c r="AC16" s="454"/>
      <c r="AD16" s="454"/>
      <c r="AE16" s="454"/>
    </row>
    <row r="17" spans="1:31" x14ac:dyDescent="0.25">
      <c r="A17" s="861"/>
      <c r="B17" s="83" t="s">
        <v>325</v>
      </c>
      <c r="C17" s="79">
        <v>10</v>
      </c>
      <c r="D17" s="459">
        <v>1</v>
      </c>
      <c r="E17" s="454"/>
      <c r="F17" s="459">
        <v>1</v>
      </c>
      <c r="G17" s="459"/>
      <c r="H17" s="459">
        <v>50</v>
      </c>
      <c r="I17" s="459">
        <v>1</v>
      </c>
      <c r="J17" s="459">
        <v>1</v>
      </c>
      <c r="K17" s="454"/>
      <c r="L17" s="454"/>
      <c r="M17" s="454"/>
      <c r="N17" s="454"/>
      <c r="O17" s="454"/>
      <c r="P17" s="454"/>
      <c r="Q17" s="454"/>
      <c r="R17" s="459"/>
      <c r="S17" s="459">
        <v>1</v>
      </c>
      <c r="T17" s="459"/>
      <c r="U17" s="459"/>
      <c r="V17" s="459"/>
      <c r="W17" s="459"/>
      <c r="X17" s="459" t="s">
        <v>971</v>
      </c>
      <c r="Y17" s="454"/>
      <c r="Z17" s="454"/>
      <c r="AA17" s="454"/>
      <c r="AB17" s="454"/>
      <c r="AC17" s="454"/>
      <c r="AD17" s="454"/>
      <c r="AE17" s="454"/>
    </row>
    <row r="18" spans="1:31" x14ac:dyDescent="0.25">
      <c r="A18" s="861"/>
      <c r="B18" s="85" t="s">
        <v>337</v>
      </c>
      <c r="C18" s="79">
        <v>11</v>
      </c>
      <c r="D18" s="463"/>
      <c r="E18" s="463"/>
      <c r="F18" s="463"/>
      <c r="G18" s="471"/>
      <c r="H18" s="471"/>
      <c r="I18" s="463"/>
      <c r="J18" s="463"/>
      <c r="K18" s="463"/>
      <c r="L18" s="463"/>
      <c r="M18" s="463"/>
      <c r="N18" s="463"/>
      <c r="O18" s="463"/>
      <c r="P18" s="463"/>
      <c r="Q18" s="463"/>
      <c r="R18" s="463"/>
      <c r="S18" s="463"/>
      <c r="T18" s="471"/>
      <c r="U18" s="471"/>
      <c r="V18" s="471"/>
      <c r="W18" s="471"/>
      <c r="X18" s="459"/>
      <c r="Y18" s="454"/>
      <c r="Z18" s="454"/>
      <c r="AA18" s="454"/>
      <c r="AB18" s="454"/>
      <c r="AC18" s="454"/>
      <c r="AD18" s="454"/>
      <c r="AE18" s="454"/>
    </row>
    <row r="19" spans="1:31" ht="38.25" x14ac:dyDescent="0.25">
      <c r="A19" s="862"/>
      <c r="B19" s="83" t="s">
        <v>338</v>
      </c>
      <c r="C19" s="79">
        <v>12</v>
      </c>
      <c r="D19" s="72">
        <v>1</v>
      </c>
      <c r="E19" s="72" t="s">
        <v>971</v>
      </c>
      <c r="F19" s="72">
        <v>1</v>
      </c>
      <c r="G19" s="72">
        <v>1</v>
      </c>
      <c r="H19" s="72">
        <v>65</v>
      </c>
      <c r="I19" s="72">
        <v>1</v>
      </c>
      <c r="J19" s="72">
        <v>1</v>
      </c>
      <c r="K19" s="462"/>
      <c r="L19" s="462"/>
      <c r="M19" s="462"/>
      <c r="N19" s="462"/>
      <c r="O19" s="462"/>
      <c r="P19" s="72"/>
      <c r="Q19" s="72"/>
      <c r="R19" s="462"/>
      <c r="S19" s="72">
        <v>1</v>
      </c>
      <c r="T19" s="72">
        <v>1</v>
      </c>
      <c r="U19" s="72"/>
      <c r="V19" s="72"/>
      <c r="W19" s="72"/>
      <c r="X19" s="72">
        <v>1</v>
      </c>
      <c r="Y19" s="462"/>
      <c r="Z19" s="462"/>
      <c r="AA19" s="462"/>
      <c r="AB19" s="462"/>
      <c r="AC19" s="462"/>
      <c r="AD19" s="462"/>
      <c r="AE19" s="462"/>
    </row>
    <row r="20" spans="1:31" x14ac:dyDescent="0.25">
      <c r="B20" s="6" t="s">
        <v>327</v>
      </c>
    </row>
    <row r="21" spans="1:31" x14ac:dyDescent="0.25">
      <c r="A21" s="853" t="s">
        <v>925</v>
      </c>
      <c r="B21" s="853"/>
      <c r="C21" s="853"/>
      <c r="D21" s="853"/>
      <c r="E21" s="853"/>
      <c r="F21" s="853"/>
      <c r="G21" s="853"/>
      <c r="H21" s="853"/>
      <c r="I21" s="853"/>
      <c r="J21" s="853"/>
      <c r="K21" s="853"/>
      <c r="L21" s="853"/>
      <c r="M21" s="853"/>
      <c r="N21" s="853"/>
      <c r="O21" s="853"/>
      <c r="P21" s="853"/>
      <c r="Q21" s="853"/>
    </row>
  </sheetData>
  <mergeCells count="34">
    <mergeCell ref="A8:A19"/>
    <mergeCell ref="Y5:Y6"/>
    <mergeCell ref="Z5:Z6"/>
    <mergeCell ref="AA5:AA6"/>
    <mergeCell ref="AB5:AB6"/>
    <mergeCell ref="E5:E6"/>
    <mergeCell ref="F5:F6"/>
    <mergeCell ref="K5:K6"/>
    <mergeCell ref="L5:M5"/>
    <mergeCell ref="AC5:AC6"/>
    <mergeCell ref="N5:N6"/>
    <mergeCell ref="AD5:AD6"/>
    <mergeCell ref="O5:P5"/>
    <mergeCell ref="Q5:Q6"/>
    <mergeCell ref="R5:R6"/>
    <mergeCell ref="S5:S6"/>
    <mergeCell ref="T5:T6"/>
    <mergeCell ref="U5:X5"/>
    <mergeCell ref="A21:Q21"/>
    <mergeCell ref="AC1:AE1"/>
    <mergeCell ref="A2:AE2"/>
    <mergeCell ref="A4:A6"/>
    <mergeCell ref="B4:B6"/>
    <mergeCell ref="C4:C6"/>
    <mergeCell ref="D4:D6"/>
    <mergeCell ref="E4:F4"/>
    <mergeCell ref="G4:G6"/>
    <mergeCell ref="H4:H6"/>
    <mergeCell ref="I4:N4"/>
    <mergeCell ref="O4:S4"/>
    <mergeCell ref="T4:X4"/>
    <mergeCell ref="Y4:AD4"/>
    <mergeCell ref="AE4:AE6"/>
    <mergeCell ref="I5:J5"/>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2"/>
  <sheetViews>
    <sheetView zoomScale="80" zoomScaleNormal="80" workbookViewId="0">
      <selection activeCell="A9" sqref="A9:N10"/>
    </sheetView>
  </sheetViews>
  <sheetFormatPr defaultRowHeight="18" x14ac:dyDescent="0.25"/>
  <cols>
    <col min="1" max="1" width="16.5703125" style="6" customWidth="1"/>
    <col min="2" max="2" width="28.85546875" style="6" bestFit="1" customWidth="1"/>
    <col min="3" max="3" width="12.7109375" style="6" customWidth="1"/>
    <col min="4" max="6" width="12" style="6" customWidth="1"/>
    <col min="7" max="9" width="8.7109375" style="6" customWidth="1"/>
    <col min="10" max="10" width="10.140625" style="6" customWidth="1"/>
    <col min="11" max="11" width="11" style="6" bestFit="1" customWidth="1"/>
    <col min="12" max="12" width="6" style="6" bestFit="1" customWidth="1"/>
    <col min="13" max="13" width="8.5703125" style="6" bestFit="1" customWidth="1"/>
    <col min="14" max="16384" width="9.140625" style="6"/>
  </cols>
  <sheetData>
    <row r="1" spans="1:14" x14ac:dyDescent="0.25">
      <c r="A1" s="568" t="s">
        <v>436</v>
      </c>
      <c r="B1" s="568"/>
      <c r="C1" s="568"/>
      <c r="D1" s="568"/>
      <c r="E1" s="568"/>
      <c r="F1" s="568"/>
      <c r="G1" s="568"/>
      <c r="H1" s="568"/>
      <c r="I1" s="568"/>
      <c r="J1" s="568"/>
      <c r="K1" s="568"/>
      <c r="L1" s="568"/>
      <c r="M1" s="568"/>
    </row>
    <row r="2" spans="1:14" ht="39" customHeight="1" x14ac:dyDescent="0.25">
      <c r="A2" s="569" t="s">
        <v>781</v>
      </c>
      <c r="B2" s="569"/>
      <c r="C2" s="569"/>
      <c r="D2" s="569"/>
      <c r="E2" s="569"/>
      <c r="F2" s="569"/>
      <c r="G2" s="569"/>
      <c r="H2" s="569"/>
      <c r="I2" s="569"/>
      <c r="J2" s="569"/>
      <c r="K2" s="569"/>
      <c r="L2" s="569"/>
      <c r="M2" s="569"/>
    </row>
    <row r="3" spans="1:14" ht="93.75" customHeight="1" x14ac:dyDescent="0.25">
      <c r="A3" s="73" t="s">
        <v>437</v>
      </c>
      <c r="B3" s="73" t="s">
        <v>631</v>
      </c>
      <c r="C3" s="75" t="s">
        <v>438</v>
      </c>
      <c r="D3" s="75" t="s">
        <v>439</v>
      </c>
      <c r="E3" s="75" t="s">
        <v>385</v>
      </c>
      <c r="F3" s="75" t="s">
        <v>440</v>
      </c>
      <c r="G3" s="75" t="s">
        <v>5</v>
      </c>
      <c r="H3" s="75" t="s">
        <v>6</v>
      </c>
      <c r="I3" s="94" t="s">
        <v>386</v>
      </c>
      <c r="J3" s="94" t="s">
        <v>387</v>
      </c>
      <c r="K3" s="94" t="s">
        <v>441</v>
      </c>
      <c r="L3" s="94" t="s">
        <v>442</v>
      </c>
      <c r="M3" s="95" t="s">
        <v>443</v>
      </c>
    </row>
    <row r="4" spans="1:14" s="64" customFormat="1" ht="11.25" x14ac:dyDescent="0.2">
      <c r="A4" s="137">
        <v>1</v>
      </c>
      <c r="B4" s="137">
        <v>2</v>
      </c>
      <c r="C4" s="137">
        <v>3</v>
      </c>
      <c r="D4" s="137">
        <v>4</v>
      </c>
      <c r="E4" s="137">
        <v>5</v>
      </c>
      <c r="F4" s="137">
        <v>6</v>
      </c>
      <c r="G4" s="137">
        <v>7</v>
      </c>
      <c r="H4" s="137">
        <v>8</v>
      </c>
      <c r="I4" s="137">
        <v>9</v>
      </c>
      <c r="J4" s="137">
        <v>10</v>
      </c>
      <c r="K4" s="137">
        <v>11</v>
      </c>
      <c r="L4" s="137">
        <v>12</v>
      </c>
      <c r="M4" s="137">
        <v>13</v>
      </c>
    </row>
    <row r="5" spans="1:14" x14ac:dyDescent="0.25">
      <c r="A5" s="138"/>
      <c r="B5" s="138"/>
      <c r="C5" s="139"/>
      <c r="D5" s="139"/>
      <c r="E5" s="139"/>
      <c r="F5" s="139"/>
      <c r="G5" s="139"/>
      <c r="H5" s="139"/>
      <c r="I5" s="140"/>
      <c r="J5" s="140"/>
      <c r="K5" s="140"/>
      <c r="L5" s="141"/>
      <c r="M5" s="96"/>
    </row>
    <row r="6" spans="1:14" x14ac:dyDescent="0.25">
      <c r="A6" s="142"/>
      <c r="B6" s="142"/>
      <c r="C6" s="143"/>
      <c r="D6" s="143"/>
      <c r="E6" s="143"/>
      <c r="F6" s="143"/>
      <c r="G6" s="143"/>
      <c r="H6" s="143"/>
      <c r="I6" s="143"/>
      <c r="J6" s="29"/>
      <c r="K6" s="29"/>
      <c r="L6" s="143"/>
    </row>
    <row r="7" spans="1:14" s="135" customFormat="1" ht="12.75" x14ac:dyDescent="0.2">
      <c r="A7" s="560" t="s">
        <v>927</v>
      </c>
      <c r="B7" s="560"/>
      <c r="C7" s="560"/>
      <c r="D7" s="560"/>
      <c r="E7" s="560"/>
      <c r="F7" s="560"/>
      <c r="G7" s="560"/>
      <c r="H7" s="560"/>
      <c r="I7" s="560"/>
      <c r="J7" s="560"/>
      <c r="K7" s="560"/>
      <c r="L7" s="560"/>
      <c r="M7" s="560"/>
      <c r="N7" s="560"/>
    </row>
    <row r="8" spans="1:14" s="135" customFormat="1" ht="12.75" x14ac:dyDescent="0.2">
      <c r="A8" s="417"/>
      <c r="B8" s="417"/>
      <c r="C8" s="417"/>
      <c r="D8" s="417"/>
      <c r="E8" s="417"/>
      <c r="F8" s="417"/>
      <c r="G8" s="417"/>
      <c r="H8" s="417"/>
      <c r="I8" s="417"/>
      <c r="J8" s="417"/>
      <c r="K8" s="417"/>
      <c r="L8" s="417"/>
      <c r="M8" s="417"/>
      <c r="N8" s="417"/>
    </row>
    <row r="9" spans="1:14" s="135" customFormat="1" ht="12.75" x14ac:dyDescent="0.2">
      <c r="A9" s="560"/>
      <c r="B9" s="560"/>
      <c r="C9" s="560"/>
      <c r="D9" s="560"/>
      <c r="E9" s="560"/>
      <c r="F9" s="560"/>
      <c r="G9" s="560"/>
      <c r="H9" s="560"/>
      <c r="I9" s="560"/>
      <c r="J9" s="560"/>
      <c r="K9" s="560"/>
      <c r="L9" s="560"/>
      <c r="M9" s="560"/>
      <c r="N9" s="560"/>
    </row>
    <row r="10" spans="1:14" s="135" customFormat="1" ht="12.75" x14ac:dyDescent="0.2">
      <c r="A10" s="560"/>
      <c r="B10" s="560"/>
      <c r="C10" s="560"/>
      <c r="D10" s="560"/>
      <c r="E10" s="560"/>
      <c r="F10" s="560"/>
      <c r="G10" s="560"/>
      <c r="H10" s="560"/>
      <c r="I10" s="560"/>
      <c r="J10" s="560"/>
      <c r="K10" s="560"/>
      <c r="L10" s="560"/>
      <c r="M10" s="560"/>
      <c r="N10" s="560"/>
    </row>
    <row r="11" spans="1:14" s="135" customFormat="1" ht="12.75" x14ac:dyDescent="0.2">
      <c r="A11" s="560"/>
      <c r="B11" s="560"/>
      <c r="C11" s="560"/>
      <c r="D11" s="560"/>
      <c r="E11" s="560"/>
      <c r="F11" s="560"/>
      <c r="G11" s="560"/>
      <c r="H11" s="560"/>
      <c r="I11" s="560"/>
      <c r="J11" s="560"/>
      <c r="K11" s="560"/>
      <c r="L11" s="560"/>
      <c r="M11" s="560"/>
    </row>
    <row r="12" spans="1:14" x14ac:dyDescent="0.25">
      <c r="A12" s="570"/>
      <c r="B12" s="570"/>
      <c r="C12" s="570"/>
      <c r="D12" s="570"/>
      <c r="E12" s="570"/>
      <c r="F12" s="570"/>
      <c r="G12" s="570"/>
      <c r="H12" s="570"/>
      <c r="I12" s="570"/>
      <c r="J12" s="570"/>
      <c r="K12" s="570"/>
      <c r="L12" s="570"/>
      <c r="M12" s="570"/>
    </row>
  </sheetData>
  <mergeCells count="7">
    <mergeCell ref="A1:M1"/>
    <mergeCell ref="A2:M2"/>
    <mergeCell ref="A11:M11"/>
    <mergeCell ref="A12:M12"/>
    <mergeCell ref="A7:N7"/>
    <mergeCell ref="A9:N9"/>
    <mergeCell ref="A10:N10"/>
  </mergeCells>
  <pageMargins left="0.7" right="0.7" top="0.75" bottom="0.75" header="0.3" footer="0.3"/>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25"/>
  <sheetViews>
    <sheetView view="pageBreakPreview" topLeftCell="A4" zoomScale="90" zoomScaleNormal="90" zoomScaleSheetLayoutView="90" workbookViewId="0">
      <selection activeCell="A2" sqref="A2:I2"/>
    </sheetView>
  </sheetViews>
  <sheetFormatPr defaultRowHeight="18" x14ac:dyDescent="0.25"/>
  <cols>
    <col min="1" max="1" width="57" style="6" customWidth="1"/>
    <col min="2" max="2" width="5.5703125" style="6" customWidth="1"/>
    <col min="3" max="3" width="14.42578125" style="6" customWidth="1"/>
    <col min="4" max="4" width="16.5703125" style="6" customWidth="1"/>
    <col min="5" max="5" width="12.85546875" style="6" customWidth="1"/>
    <col min="6" max="6" width="12.7109375" style="6" customWidth="1"/>
    <col min="7" max="8" width="13.5703125" style="6" customWidth="1"/>
    <col min="9" max="9" width="12.85546875" style="6" customWidth="1"/>
    <col min="10" max="16384" width="9.140625" style="6"/>
  </cols>
  <sheetData>
    <row r="1" spans="1:9" ht="25.5" customHeight="1" x14ac:dyDescent="0.25">
      <c r="H1" s="864" t="s">
        <v>339</v>
      </c>
      <c r="I1" s="864"/>
    </row>
    <row r="2" spans="1:9" x14ac:dyDescent="0.25">
      <c r="A2" s="865" t="s">
        <v>625</v>
      </c>
      <c r="B2" s="865"/>
      <c r="C2" s="865"/>
      <c r="D2" s="865"/>
      <c r="E2" s="865"/>
      <c r="F2" s="865"/>
      <c r="G2" s="865"/>
      <c r="H2" s="865"/>
      <c r="I2" s="865"/>
    </row>
    <row r="4" spans="1:9" x14ac:dyDescent="0.25">
      <c r="A4" s="624" t="s">
        <v>340</v>
      </c>
      <c r="B4" s="624" t="s">
        <v>341</v>
      </c>
      <c r="C4" s="624" t="s">
        <v>342</v>
      </c>
      <c r="D4" s="624" t="s">
        <v>343</v>
      </c>
      <c r="E4" s="624" t="s">
        <v>344</v>
      </c>
      <c r="F4" s="624"/>
      <c r="G4" s="624"/>
      <c r="H4" s="624"/>
      <c r="I4" s="866"/>
    </row>
    <row r="5" spans="1:9" ht="34.5" customHeight="1" x14ac:dyDescent="0.25">
      <c r="A5" s="624"/>
      <c r="B5" s="624"/>
      <c r="C5" s="624"/>
      <c r="D5" s="624"/>
      <c r="E5" s="73" t="s">
        <v>311</v>
      </c>
      <c r="F5" s="73" t="s">
        <v>312</v>
      </c>
      <c r="G5" s="73" t="s">
        <v>313</v>
      </c>
      <c r="H5" s="84" t="s">
        <v>314</v>
      </c>
      <c r="I5" s="73" t="s">
        <v>345</v>
      </c>
    </row>
    <row r="6" spans="1:9" x14ac:dyDescent="0.25">
      <c r="A6" s="73">
        <v>1</v>
      </c>
      <c r="B6" s="73">
        <v>2</v>
      </c>
      <c r="C6" s="73">
        <v>3</v>
      </c>
      <c r="D6" s="73">
        <v>4</v>
      </c>
      <c r="E6" s="73">
        <v>5</v>
      </c>
      <c r="F6" s="73">
        <v>6</v>
      </c>
      <c r="G6" s="73">
        <v>7</v>
      </c>
      <c r="H6" s="84">
        <v>8</v>
      </c>
      <c r="I6" s="72">
        <v>9</v>
      </c>
    </row>
    <row r="7" spans="1:9" ht="25.5" x14ac:dyDescent="0.25">
      <c r="A7" s="86" t="s">
        <v>346</v>
      </c>
      <c r="B7" s="87" t="s">
        <v>347</v>
      </c>
      <c r="C7" s="73">
        <f t="shared" ref="C7:I7" si="0">SUM(C8:C9)</f>
        <v>0</v>
      </c>
      <c r="D7" s="73">
        <f t="shared" si="0"/>
        <v>0</v>
      </c>
      <c r="E7" s="73">
        <f t="shared" si="0"/>
        <v>0</v>
      </c>
      <c r="F7" s="73">
        <f t="shared" si="0"/>
        <v>0</v>
      </c>
      <c r="G7" s="73">
        <f t="shared" si="0"/>
        <v>0</v>
      </c>
      <c r="H7" s="73">
        <f t="shared" si="0"/>
        <v>0</v>
      </c>
      <c r="I7" s="73">
        <f t="shared" si="0"/>
        <v>0</v>
      </c>
    </row>
    <row r="8" spans="1:9" ht="25.5" x14ac:dyDescent="0.25">
      <c r="A8" s="86" t="s">
        <v>348</v>
      </c>
      <c r="B8" s="87" t="s">
        <v>349</v>
      </c>
      <c r="C8" s="88"/>
      <c r="D8" s="88"/>
      <c r="E8" s="88"/>
      <c r="F8" s="88"/>
      <c r="G8" s="88"/>
      <c r="H8" s="88"/>
      <c r="I8" s="89"/>
    </row>
    <row r="9" spans="1:9" x14ac:dyDescent="0.25">
      <c r="A9" s="86" t="s">
        <v>350</v>
      </c>
      <c r="B9" s="87" t="s">
        <v>351</v>
      </c>
      <c r="C9" s="88"/>
      <c r="D9" s="88"/>
      <c r="E9" s="88"/>
      <c r="F9" s="88"/>
      <c r="G9" s="88"/>
      <c r="H9" s="88"/>
      <c r="I9" s="89"/>
    </row>
    <row r="10" spans="1:9" x14ac:dyDescent="0.25">
      <c r="A10" s="86" t="s">
        <v>352</v>
      </c>
      <c r="B10" s="87" t="s">
        <v>353</v>
      </c>
      <c r="C10" s="88"/>
      <c r="D10" s="88"/>
      <c r="E10" s="88"/>
      <c r="F10" s="88"/>
      <c r="G10" s="88"/>
      <c r="H10" s="88"/>
      <c r="I10" s="89"/>
    </row>
    <row r="11" spans="1:9" x14ac:dyDescent="0.25">
      <c r="A11" s="86" t="s">
        <v>354</v>
      </c>
      <c r="B11" s="87" t="s">
        <v>355</v>
      </c>
      <c r="C11" s="88"/>
      <c r="D11" s="88"/>
      <c r="E11" s="88"/>
      <c r="F11" s="88"/>
      <c r="G11" s="88"/>
      <c r="H11" s="88"/>
      <c r="I11" s="89"/>
    </row>
    <row r="12" spans="1:9" ht="30.75" customHeight="1" x14ac:dyDescent="0.25">
      <c r="A12" s="86" t="s">
        <v>356</v>
      </c>
      <c r="B12" s="87" t="s">
        <v>357</v>
      </c>
      <c r="C12" s="88"/>
      <c r="D12" s="88"/>
      <c r="E12" s="88"/>
      <c r="F12" s="88"/>
      <c r="G12" s="88"/>
      <c r="H12" s="88"/>
      <c r="I12" s="89"/>
    </row>
    <row r="13" spans="1:9" x14ac:dyDescent="0.25">
      <c r="A13" s="86" t="s">
        <v>358</v>
      </c>
      <c r="B13" s="87" t="s">
        <v>359</v>
      </c>
      <c r="C13" s="73">
        <f t="shared" ref="C13:I13" si="1">C12+C11+C10+C7</f>
        <v>0</v>
      </c>
      <c r="D13" s="73">
        <f t="shared" si="1"/>
        <v>0</v>
      </c>
      <c r="E13" s="73">
        <f t="shared" si="1"/>
        <v>0</v>
      </c>
      <c r="F13" s="73">
        <f t="shared" si="1"/>
        <v>0</v>
      </c>
      <c r="G13" s="73">
        <f t="shared" si="1"/>
        <v>0</v>
      </c>
      <c r="H13" s="73">
        <f t="shared" si="1"/>
        <v>0</v>
      </c>
      <c r="I13" s="73">
        <f t="shared" si="1"/>
        <v>0</v>
      </c>
    </row>
    <row r="14" spans="1:9" x14ac:dyDescent="0.25">
      <c r="A14" s="86" t="s">
        <v>334</v>
      </c>
      <c r="B14" s="87" t="s">
        <v>360</v>
      </c>
      <c r="C14" s="88"/>
      <c r="D14" s="88"/>
      <c r="E14" s="88"/>
      <c r="F14" s="88"/>
      <c r="G14" s="88"/>
      <c r="H14" s="88"/>
      <c r="I14" s="89"/>
    </row>
    <row r="15" spans="1:9" x14ac:dyDescent="0.25">
      <c r="A15" s="86" t="s">
        <v>361</v>
      </c>
      <c r="B15" s="87" t="s">
        <v>362</v>
      </c>
      <c r="C15" s="88"/>
      <c r="D15" s="88"/>
      <c r="E15" s="88"/>
      <c r="F15" s="88"/>
      <c r="G15" s="88"/>
      <c r="H15" s="88"/>
      <c r="I15" s="89"/>
    </row>
    <row r="16" spans="1:9" x14ac:dyDescent="0.25">
      <c r="A16" s="86" t="s">
        <v>363</v>
      </c>
      <c r="B16" s="87" t="s">
        <v>364</v>
      </c>
      <c r="C16" s="88"/>
      <c r="D16" s="88"/>
      <c r="E16" s="88"/>
      <c r="F16" s="88"/>
      <c r="G16" s="88"/>
      <c r="H16" s="88"/>
      <c r="I16" s="89"/>
    </row>
    <row r="17" spans="1:9" x14ac:dyDescent="0.25">
      <c r="A17" s="86" t="s">
        <v>365</v>
      </c>
      <c r="B17" s="87" t="s">
        <v>366</v>
      </c>
      <c r="C17" s="88"/>
      <c r="D17" s="88"/>
      <c r="E17" s="88"/>
      <c r="F17" s="88"/>
      <c r="G17" s="88"/>
      <c r="H17" s="88"/>
      <c r="I17" s="89"/>
    </row>
    <row r="18" spans="1:9" x14ac:dyDescent="0.25">
      <c r="A18" s="86" t="s">
        <v>367</v>
      </c>
      <c r="B18" s="87" t="s">
        <v>368</v>
      </c>
      <c r="C18" s="88"/>
      <c r="D18" s="88"/>
      <c r="E18" s="88"/>
      <c r="F18" s="88"/>
      <c r="G18" s="88"/>
      <c r="H18" s="88"/>
      <c r="I18" s="89"/>
    </row>
    <row r="20" spans="1:9" x14ac:dyDescent="0.25">
      <c r="A20" s="90" t="s">
        <v>369</v>
      </c>
      <c r="B20" s="90"/>
      <c r="C20" s="90"/>
      <c r="D20" s="90"/>
      <c r="E20" s="90"/>
      <c r="F20" s="90"/>
      <c r="G20" s="90"/>
      <c r="H20" s="90"/>
      <c r="I20" s="90"/>
    </row>
    <row r="21" spans="1:9" ht="36" customHeight="1" x14ac:dyDescent="0.25">
      <c r="A21" s="90" t="s">
        <v>370</v>
      </c>
      <c r="B21" s="90"/>
      <c r="C21" s="90"/>
      <c r="D21" s="90"/>
      <c r="E21" s="90"/>
      <c r="F21" s="90"/>
      <c r="G21" s="90"/>
      <c r="H21" s="90"/>
      <c r="I21" s="90"/>
    </row>
    <row r="22" spans="1:9" ht="36.75" customHeight="1" x14ac:dyDescent="0.25">
      <c r="A22" s="863" t="s">
        <v>371</v>
      </c>
      <c r="B22" s="863"/>
      <c r="C22" s="863"/>
      <c r="D22" s="863"/>
      <c r="E22" s="863"/>
      <c r="F22" s="863"/>
      <c r="G22" s="863"/>
      <c r="H22" s="863"/>
      <c r="I22" s="863"/>
    </row>
    <row r="23" spans="1:9" ht="30" customHeight="1" x14ac:dyDescent="0.25">
      <c r="A23" s="863" t="s">
        <v>372</v>
      </c>
      <c r="B23" s="863"/>
      <c r="C23" s="863"/>
      <c r="D23" s="863"/>
      <c r="E23" s="863"/>
      <c r="F23" s="863"/>
      <c r="G23" s="863"/>
      <c r="H23" s="863"/>
      <c r="I23" s="863"/>
    </row>
    <row r="24" spans="1:9" ht="69.75" customHeight="1" x14ac:dyDescent="0.25">
      <c r="A24" s="863" t="s">
        <v>373</v>
      </c>
      <c r="B24" s="863"/>
      <c r="C24" s="863"/>
      <c r="D24" s="863"/>
      <c r="E24" s="863"/>
      <c r="F24" s="863"/>
      <c r="G24" s="863"/>
      <c r="H24" s="863"/>
      <c r="I24" s="863"/>
    </row>
    <row r="25" spans="1:9" ht="42" customHeight="1" x14ac:dyDescent="0.25">
      <c r="A25" s="863" t="s">
        <v>374</v>
      </c>
      <c r="B25" s="863"/>
      <c r="C25" s="863"/>
      <c r="D25" s="863"/>
      <c r="E25" s="863"/>
      <c r="F25" s="863"/>
      <c r="G25" s="863"/>
      <c r="H25" s="863"/>
      <c r="I25" s="863"/>
    </row>
  </sheetData>
  <mergeCells count="11">
    <mergeCell ref="A25:I25"/>
    <mergeCell ref="H1:I1"/>
    <mergeCell ref="A2:I2"/>
    <mergeCell ref="A4:A5"/>
    <mergeCell ref="B4:B5"/>
    <mergeCell ref="C4:C5"/>
    <mergeCell ref="D4:D5"/>
    <mergeCell ref="E4:I4"/>
    <mergeCell ref="A22:I22"/>
    <mergeCell ref="A23:I23"/>
    <mergeCell ref="A24:I24"/>
  </mergeCells>
  <pageMargins left="0.70866141732283472" right="0.70866141732283472" top="0.74803149606299213" bottom="0.74803149606299213" header="0.31496062992125984" footer="0.31496062992125984"/>
  <pageSetup paperSize="9" scale="81"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25"/>
  <sheetViews>
    <sheetView view="pageBreakPreview" zoomScale="90" zoomScaleNormal="90" zoomScaleSheetLayoutView="90" workbookViewId="0">
      <selection activeCell="A23" sqref="A23:I23"/>
    </sheetView>
  </sheetViews>
  <sheetFormatPr defaultRowHeight="18" x14ac:dyDescent="0.25"/>
  <cols>
    <col min="1" max="1" width="57" style="6" customWidth="1"/>
    <col min="2" max="2" width="5.5703125" style="6" customWidth="1"/>
    <col min="3" max="3" width="14.42578125" style="6" customWidth="1"/>
    <col min="4" max="4" width="16.5703125" style="6" customWidth="1"/>
    <col min="5" max="5" width="12.85546875" style="6" customWidth="1"/>
    <col min="6" max="6" width="12.7109375" style="6" customWidth="1"/>
    <col min="7" max="8" width="13.5703125" style="6" customWidth="1"/>
    <col min="9" max="9" width="12.85546875" style="6" customWidth="1"/>
    <col min="10" max="16384" width="9.140625" style="6"/>
  </cols>
  <sheetData>
    <row r="1" spans="1:9" ht="16.5" customHeight="1" x14ac:dyDescent="0.25">
      <c r="H1" s="864" t="s">
        <v>375</v>
      </c>
      <c r="I1" s="864"/>
    </row>
    <row r="2" spans="1:9" ht="18" customHeight="1" x14ac:dyDescent="0.25">
      <c r="A2" s="867" t="s">
        <v>621</v>
      </c>
      <c r="B2" s="867"/>
      <c r="C2" s="867"/>
      <c r="D2" s="867"/>
      <c r="E2" s="867"/>
      <c r="F2" s="867"/>
      <c r="G2" s="867"/>
      <c r="H2" s="867"/>
      <c r="I2" s="867"/>
    </row>
    <row r="4" spans="1:9" x14ac:dyDescent="0.25">
      <c r="A4" s="624" t="s">
        <v>340</v>
      </c>
      <c r="B4" s="624" t="s">
        <v>341</v>
      </c>
      <c r="C4" s="624" t="s">
        <v>342</v>
      </c>
      <c r="D4" s="624" t="s">
        <v>343</v>
      </c>
      <c r="E4" s="624" t="s">
        <v>344</v>
      </c>
      <c r="F4" s="624"/>
      <c r="G4" s="624"/>
      <c r="H4" s="624"/>
      <c r="I4" s="866"/>
    </row>
    <row r="5" spans="1:9" ht="38.25" customHeight="1" x14ac:dyDescent="0.25">
      <c r="A5" s="624"/>
      <c r="B5" s="624"/>
      <c r="C5" s="624"/>
      <c r="D5" s="624"/>
      <c r="E5" s="73" t="s">
        <v>311</v>
      </c>
      <c r="F5" s="73" t="s">
        <v>312</v>
      </c>
      <c r="G5" s="73" t="s">
        <v>313</v>
      </c>
      <c r="H5" s="84" t="s">
        <v>314</v>
      </c>
      <c r="I5" s="73" t="s">
        <v>345</v>
      </c>
    </row>
    <row r="6" spans="1:9" x14ac:dyDescent="0.25">
      <c r="A6" s="73">
        <v>1</v>
      </c>
      <c r="B6" s="73">
        <v>2</v>
      </c>
      <c r="C6" s="73">
        <v>3</v>
      </c>
      <c r="D6" s="73">
        <v>4</v>
      </c>
      <c r="E6" s="73">
        <v>5</v>
      </c>
      <c r="F6" s="73">
        <v>6</v>
      </c>
      <c r="G6" s="73">
        <v>7</v>
      </c>
      <c r="H6" s="84">
        <v>8</v>
      </c>
      <c r="I6" s="72">
        <v>9</v>
      </c>
    </row>
    <row r="7" spans="1:9" ht="25.5" x14ac:dyDescent="0.25">
      <c r="A7" s="86" t="s">
        <v>346</v>
      </c>
      <c r="B7" s="87" t="s">
        <v>347</v>
      </c>
      <c r="C7" s="73">
        <f t="shared" ref="C7:I7" si="0">SUM(C8:C9)</f>
        <v>30.75</v>
      </c>
      <c r="D7" s="73">
        <f t="shared" si="0"/>
        <v>29</v>
      </c>
      <c r="E7" s="73">
        <f t="shared" si="0"/>
        <v>11</v>
      </c>
      <c r="F7" s="73">
        <f t="shared" si="0"/>
        <v>6</v>
      </c>
      <c r="G7" s="73">
        <f t="shared" si="0"/>
        <v>0</v>
      </c>
      <c r="H7" s="73">
        <f t="shared" si="0"/>
        <v>3</v>
      </c>
      <c r="I7" s="73">
        <f t="shared" si="0"/>
        <v>9</v>
      </c>
    </row>
    <row r="8" spans="1:9" ht="25.5" x14ac:dyDescent="0.25">
      <c r="A8" s="86" t="s">
        <v>376</v>
      </c>
      <c r="B8" s="87" t="s">
        <v>349</v>
      </c>
      <c r="C8" s="88">
        <v>25</v>
      </c>
      <c r="D8" s="88">
        <v>26</v>
      </c>
      <c r="E8" s="88">
        <v>11</v>
      </c>
      <c r="F8" s="88">
        <v>6</v>
      </c>
      <c r="G8" s="88">
        <v>0</v>
      </c>
      <c r="H8" s="88">
        <v>1</v>
      </c>
      <c r="I8" s="466">
        <v>8</v>
      </c>
    </row>
    <row r="9" spans="1:9" x14ac:dyDescent="0.25">
      <c r="A9" s="86" t="s">
        <v>350</v>
      </c>
      <c r="B9" s="87" t="s">
        <v>351</v>
      </c>
      <c r="C9" s="88">
        <v>5.75</v>
      </c>
      <c r="D9" s="88">
        <v>3</v>
      </c>
      <c r="E9" s="455"/>
      <c r="F9" s="455"/>
      <c r="G9" s="455"/>
      <c r="H9" s="88">
        <v>2</v>
      </c>
      <c r="I9" s="465">
        <v>1</v>
      </c>
    </row>
    <row r="10" spans="1:9" x14ac:dyDescent="0.25">
      <c r="A10" s="86" t="s">
        <v>352</v>
      </c>
      <c r="B10" s="87" t="s">
        <v>353</v>
      </c>
      <c r="C10" s="88">
        <v>5</v>
      </c>
      <c r="D10" s="88">
        <v>5</v>
      </c>
      <c r="E10" s="88"/>
      <c r="F10" s="88"/>
      <c r="G10" s="455"/>
      <c r="H10" s="88">
        <v>3</v>
      </c>
      <c r="I10" s="465">
        <v>2</v>
      </c>
    </row>
    <row r="11" spans="1:9" x14ac:dyDescent="0.25">
      <c r="A11" s="86" t="s">
        <v>354</v>
      </c>
      <c r="B11" s="87" t="s">
        <v>355</v>
      </c>
      <c r="C11" s="88">
        <v>4</v>
      </c>
      <c r="D11" s="88">
        <v>4</v>
      </c>
      <c r="E11" s="455"/>
      <c r="F11" s="455"/>
      <c r="G11" s="455"/>
      <c r="H11" s="455"/>
      <c r="I11" s="465">
        <v>4</v>
      </c>
    </row>
    <row r="12" spans="1:9" ht="23.25" customHeight="1" x14ac:dyDescent="0.25">
      <c r="A12" s="86" t="s">
        <v>356</v>
      </c>
      <c r="B12" s="87" t="s">
        <v>357</v>
      </c>
      <c r="C12" s="88">
        <v>12.5</v>
      </c>
      <c r="D12" s="88">
        <v>13</v>
      </c>
      <c r="E12" s="455"/>
      <c r="F12" s="455"/>
      <c r="G12" s="455"/>
      <c r="H12" s="455"/>
      <c r="I12" s="465">
        <v>13</v>
      </c>
    </row>
    <row r="13" spans="1:9" x14ac:dyDescent="0.25">
      <c r="A13" s="86" t="s">
        <v>358</v>
      </c>
      <c r="B13" s="87" t="s">
        <v>359</v>
      </c>
      <c r="C13" s="73">
        <f t="shared" ref="C13:I13" si="1">C12+C11+C10+C7</f>
        <v>52.25</v>
      </c>
      <c r="D13" s="73">
        <f t="shared" si="1"/>
        <v>51</v>
      </c>
      <c r="E13" s="73">
        <f t="shared" si="1"/>
        <v>11</v>
      </c>
      <c r="F13" s="73">
        <f t="shared" si="1"/>
        <v>6</v>
      </c>
      <c r="G13" s="73">
        <f t="shared" si="1"/>
        <v>0</v>
      </c>
      <c r="H13" s="84">
        <f t="shared" si="1"/>
        <v>6</v>
      </c>
      <c r="I13" s="73">
        <f t="shared" si="1"/>
        <v>28</v>
      </c>
    </row>
    <row r="14" spans="1:9" x14ac:dyDescent="0.25">
      <c r="A14" s="86" t="s">
        <v>334</v>
      </c>
      <c r="B14" s="87" t="s">
        <v>360</v>
      </c>
      <c r="C14" s="455"/>
      <c r="D14" s="455"/>
      <c r="E14" s="455"/>
      <c r="F14" s="455"/>
      <c r="G14" s="455"/>
      <c r="H14" s="455"/>
      <c r="I14" s="458"/>
    </row>
    <row r="15" spans="1:9" x14ac:dyDescent="0.25">
      <c r="A15" s="86" t="s">
        <v>377</v>
      </c>
      <c r="B15" s="87" t="s">
        <v>362</v>
      </c>
      <c r="C15" s="88">
        <v>1</v>
      </c>
      <c r="D15" s="88">
        <v>1</v>
      </c>
      <c r="E15" s="88"/>
      <c r="F15" s="455"/>
      <c r="G15" s="455"/>
      <c r="H15" s="88">
        <v>1</v>
      </c>
      <c r="I15" s="456"/>
    </row>
    <row r="16" spans="1:9" x14ac:dyDescent="0.25">
      <c r="A16" s="86" t="s">
        <v>363</v>
      </c>
      <c r="B16" s="87" t="s">
        <v>364</v>
      </c>
      <c r="C16" s="88">
        <v>2</v>
      </c>
      <c r="D16" s="88">
        <v>2</v>
      </c>
      <c r="E16" s="88"/>
      <c r="F16" s="88"/>
      <c r="G16" s="455"/>
      <c r="H16" s="88">
        <v>2</v>
      </c>
      <c r="I16" s="457"/>
    </row>
    <row r="17" spans="1:9" x14ac:dyDescent="0.25">
      <c r="A17" s="86" t="s">
        <v>378</v>
      </c>
      <c r="B17" s="87" t="s">
        <v>366</v>
      </c>
      <c r="C17" s="88">
        <v>17</v>
      </c>
      <c r="D17" s="88">
        <v>17</v>
      </c>
      <c r="E17" s="88">
        <v>10</v>
      </c>
      <c r="F17" s="88">
        <v>4</v>
      </c>
      <c r="G17" s="88"/>
      <c r="H17" s="455"/>
      <c r="I17" s="465">
        <v>3</v>
      </c>
    </row>
    <row r="18" spans="1:9" ht="9.75" customHeight="1" x14ac:dyDescent="0.25">
      <c r="H18" s="416"/>
    </row>
    <row r="19" spans="1:9" ht="21" customHeight="1" x14ac:dyDescent="0.25">
      <c r="A19" s="90" t="s">
        <v>369</v>
      </c>
      <c r="B19" s="90"/>
      <c r="C19" s="90"/>
      <c r="D19" s="90"/>
      <c r="E19" s="90"/>
      <c r="F19" s="90"/>
      <c r="G19" s="90"/>
      <c r="H19" s="90"/>
      <c r="I19" s="90"/>
    </row>
    <row r="20" spans="1:9" ht="21.75" customHeight="1" x14ac:dyDescent="0.25">
      <c r="A20" s="863" t="s">
        <v>370</v>
      </c>
      <c r="B20" s="863"/>
      <c r="C20" s="863"/>
      <c r="D20" s="863"/>
      <c r="E20" s="863"/>
      <c r="F20" s="863"/>
      <c r="G20" s="863"/>
      <c r="H20" s="863"/>
      <c r="I20" s="863"/>
    </row>
    <row r="21" spans="1:9" ht="45.75" customHeight="1" x14ac:dyDescent="0.25">
      <c r="A21" s="863" t="s">
        <v>379</v>
      </c>
      <c r="B21" s="863"/>
      <c r="C21" s="863"/>
      <c r="D21" s="863"/>
      <c r="E21" s="863"/>
      <c r="F21" s="863"/>
      <c r="G21" s="863"/>
      <c r="H21" s="863"/>
      <c r="I21" s="863"/>
    </row>
    <row r="22" spans="1:9" ht="24" customHeight="1" x14ac:dyDescent="0.25">
      <c r="A22" s="863" t="s">
        <v>380</v>
      </c>
      <c r="B22" s="863"/>
      <c r="C22" s="863"/>
      <c r="D22" s="863"/>
      <c r="E22" s="863"/>
      <c r="F22" s="863"/>
      <c r="G22" s="863"/>
      <c r="H22" s="863"/>
      <c r="I22" s="863"/>
    </row>
    <row r="23" spans="1:9" ht="73.5" customHeight="1" x14ac:dyDescent="0.25">
      <c r="A23" s="863" t="s">
        <v>373</v>
      </c>
      <c r="B23" s="863"/>
      <c r="C23" s="863"/>
      <c r="D23" s="863"/>
      <c r="E23" s="863"/>
      <c r="F23" s="863"/>
      <c r="G23" s="863"/>
      <c r="H23" s="863"/>
      <c r="I23" s="863"/>
    </row>
    <row r="24" spans="1:9" ht="54.75" customHeight="1" x14ac:dyDescent="0.25">
      <c r="A24" s="863" t="s">
        <v>381</v>
      </c>
      <c r="B24" s="863"/>
      <c r="C24" s="863"/>
      <c r="D24" s="863"/>
      <c r="E24" s="863"/>
      <c r="F24" s="863"/>
      <c r="G24" s="863"/>
      <c r="H24" s="863"/>
      <c r="I24" s="863"/>
    </row>
    <row r="25" spans="1:9" x14ac:dyDescent="0.25">
      <c r="A25" s="472" t="s">
        <v>984</v>
      </c>
    </row>
  </sheetData>
  <mergeCells count="12">
    <mergeCell ref="A24:I24"/>
    <mergeCell ref="H1:I1"/>
    <mergeCell ref="A4:A5"/>
    <mergeCell ref="B4:B5"/>
    <mergeCell ref="C4:C5"/>
    <mergeCell ref="D4:D5"/>
    <mergeCell ref="E4:I4"/>
    <mergeCell ref="A20:I20"/>
    <mergeCell ref="A21:I21"/>
    <mergeCell ref="A2:I2"/>
    <mergeCell ref="A22:I22"/>
    <mergeCell ref="A23:I23"/>
  </mergeCells>
  <pageMargins left="0.70866141732283472" right="0.70866141732283472" top="0.15748031496062992" bottom="0" header="0.31496062992125984" footer="0.31496062992125984"/>
  <pageSetup paperSize="9" scale="84"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6"/>
  <sheetViews>
    <sheetView workbookViewId="0">
      <selection activeCell="A11" sqref="A11"/>
    </sheetView>
  </sheetViews>
  <sheetFormatPr defaultRowHeight="12.75" x14ac:dyDescent="0.2"/>
  <cols>
    <col min="15" max="15" width="10.5703125" customWidth="1"/>
    <col min="16" max="16" width="16.85546875" customWidth="1"/>
  </cols>
  <sheetData>
    <row r="1" spans="1:17" ht="19.5" customHeight="1" x14ac:dyDescent="0.2">
      <c r="P1" s="3" t="s">
        <v>538</v>
      </c>
    </row>
    <row r="2" spans="1:17" ht="15" x14ac:dyDescent="0.25">
      <c r="A2" s="871" t="s">
        <v>813</v>
      </c>
      <c r="B2" s="871"/>
      <c r="C2" s="871"/>
      <c r="D2" s="871"/>
      <c r="E2" s="871"/>
      <c r="F2" s="871"/>
      <c r="G2" s="871"/>
      <c r="H2" s="871"/>
      <c r="I2" s="871"/>
      <c r="J2" s="871"/>
      <c r="K2" s="871"/>
      <c r="L2" s="871"/>
      <c r="M2" s="871"/>
      <c r="N2" s="871"/>
      <c r="O2" s="871"/>
      <c r="P2" s="871"/>
    </row>
    <row r="3" spans="1:17" ht="15" customHeight="1" x14ac:dyDescent="0.2">
      <c r="A3" s="874" t="s">
        <v>535</v>
      </c>
      <c r="B3" s="873" t="s">
        <v>518</v>
      </c>
      <c r="C3" s="873"/>
      <c r="D3" s="875"/>
      <c r="E3" s="875"/>
      <c r="F3" s="873"/>
      <c r="G3" s="873"/>
      <c r="H3" s="873"/>
      <c r="I3" s="873"/>
      <c r="J3" s="873"/>
      <c r="K3" s="873"/>
      <c r="L3" s="872" t="s">
        <v>533</v>
      </c>
      <c r="M3" s="872"/>
      <c r="N3" s="872"/>
      <c r="O3" s="872"/>
      <c r="P3" s="873" t="s">
        <v>534</v>
      </c>
      <c r="Q3" s="204"/>
    </row>
    <row r="4" spans="1:17" ht="42.75" customHeight="1" x14ac:dyDescent="0.2">
      <c r="A4" s="874"/>
      <c r="B4" s="873" t="s">
        <v>519</v>
      </c>
      <c r="C4" s="876"/>
      <c r="D4" s="873" t="s">
        <v>520</v>
      </c>
      <c r="E4" s="873"/>
      <c r="F4" s="877" t="s">
        <v>521</v>
      </c>
      <c r="G4" s="873"/>
      <c r="H4" s="873" t="s">
        <v>522</v>
      </c>
      <c r="I4" s="873"/>
      <c r="J4" s="873" t="s">
        <v>523</v>
      </c>
      <c r="K4" s="873"/>
      <c r="L4" s="872"/>
      <c r="M4" s="872"/>
      <c r="N4" s="872"/>
      <c r="O4" s="872"/>
      <c r="P4" s="873"/>
      <c r="Q4" s="204"/>
    </row>
    <row r="5" spans="1:17" ht="132.75" customHeight="1" x14ac:dyDescent="0.2">
      <c r="A5" s="874"/>
      <c r="B5" s="51" t="s">
        <v>524</v>
      </c>
      <c r="C5" s="51" t="s">
        <v>525</v>
      </c>
      <c r="D5" s="207" t="s">
        <v>526</v>
      </c>
      <c r="E5" s="207" t="s">
        <v>525</v>
      </c>
      <c r="F5" s="51" t="s">
        <v>527</v>
      </c>
      <c r="G5" s="51" t="s">
        <v>525</v>
      </c>
      <c r="H5" s="51" t="s">
        <v>528</v>
      </c>
      <c r="I5" s="51" t="s">
        <v>525</v>
      </c>
      <c r="J5" s="51" t="s">
        <v>526</v>
      </c>
      <c r="K5" s="51" t="s">
        <v>525</v>
      </c>
      <c r="L5" s="205" t="s">
        <v>529</v>
      </c>
      <c r="M5" s="51" t="s">
        <v>530</v>
      </c>
      <c r="N5" s="51" t="s">
        <v>531</v>
      </c>
      <c r="O5" s="51" t="s">
        <v>532</v>
      </c>
      <c r="P5" s="873"/>
      <c r="Q5" s="204"/>
    </row>
    <row r="6" spans="1:17" ht="15" x14ac:dyDescent="0.2">
      <c r="A6" s="203"/>
      <c r="B6" s="2"/>
      <c r="C6" s="2"/>
      <c r="D6" s="2"/>
      <c r="E6" s="2"/>
      <c r="F6" s="2"/>
      <c r="G6" s="2"/>
      <c r="H6" s="2"/>
      <c r="I6" s="2"/>
      <c r="J6" s="2"/>
      <c r="K6" s="2"/>
      <c r="L6" s="2"/>
      <c r="M6" s="2"/>
      <c r="N6" s="2"/>
      <c r="O6" s="2"/>
      <c r="P6" s="53"/>
      <c r="Q6" s="204"/>
    </row>
    <row r="11" spans="1:17" ht="14.25" x14ac:dyDescent="0.2">
      <c r="A11" s="224" t="s">
        <v>593</v>
      </c>
      <c r="B11" s="225"/>
      <c r="D11" s="375"/>
      <c r="E11" s="375"/>
    </row>
    <row r="12" spans="1:17" ht="14.25" x14ac:dyDescent="0.2">
      <c r="A12" s="211"/>
      <c r="B12" s="211"/>
      <c r="C12" s="868"/>
      <c r="D12" s="868"/>
    </row>
    <row r="13" spans="1:17" ht="14.25" x14ac:dyDescent="0.2">
      <c r="A13" s="211"/>
      <c r="B13" s="211"/>
      <c r="C13" s="211"/>
      <c r="D13" s="211"/>
    </row>
    <row r="14" spans="1:17" ht="14.25" x14ac:dyDescent="0.2">
      <c r="A14" s="211"/>
      <c r="B14" s="211"/>
      <c r="C14" s="211"/>
      <c r="D14" s="211"/>
    </row>
    <row r="15" spans="1:17" ht="14.25" x14ac:dyDescent="0.2">
      <c r="A15" s="869" t="s">
        <v>594</v>
      </c>
      <c r="B15" s="869"/>
      <c r="C15" s="870"/>
      <c r="D15" s="870"/>
      <c r="E15" s="870"/>
    </row>
    <row r="16" spans="1:17" ht="14.25" x14ac:dyDescent="0.2">
      <c r="A16" s="211"/>
      <c r="B16" s="211"/>
      <c r="C16" s="374" t="s">
        <v>595</v>
      </c>
      <c r="D16" s="374"/>
    </row>
  </sheetData>
  <mergeCells count="13">
    <mergeCell ref="C12:D12"/>
    <mergeCell ref="A15:B15"/>
    <mergeCell ref="C15:E15"/>
    <mergeCell ref="A2:P2"/>
    <mergeCell ref="L3:O4"/>
    <mergeCell ref="P3:P5"/>
    <mergeCell ref="A3:A5"/>
    <mergeCell ref="B3:K3"/>
    <mergeCell ref="B4:C4"/>
    <mergeCell ref="D4:E4"/>
    <mergeCell ref="F4:G4"/>
    <mergeCell ref="H4:I4"/>
    <mergeCell ref="J4:K4"/>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5"/>
  <sheetViews>
    <sheetView workbookViewId="0">
      <selection activeCell="F22" sqref="F22"/>
    </sheetView>
  </sheetViews>
  <sheetFormatPr defaultRowHeight="12.75" x14ac:dyDescent="0.2"/>
  <cols>
    <col min="1" max="1" width="15.7109375" customWidth="1"/>
    <col min="2" max="2" width="16.5703125" customWidth="1"/>
    <col min="3" max="3" width="11" customWidth="1"/>
    <col min="4" max="4" width="14.28515625" customWidth="1"/>
    <col min="5" max="5" width="10.140625" customWidth="1"/>
    <col min="6" max="6" width="24.42578125" customWidth="1"/>
    <col min="7" max="7" width="10.140625" customWidth="1"/>
    <col min="8" max="8" width="21.140625" customWidth="1"/>
    <col min="9" max="9" width="10.140625" customWidth="1"/>
  </cols>
  <sheetData>
    <row r="1" spans="1:9" ht="19.5" customHeight="1" x14ac:dyDescent="0.2">
      <c r="G1" s="206" t="s">
        <v>596</v>
      </c>
    </row>
    <row r="2" spans="1:9" ht="15" x14ac:dyDescent="0.25">
      <c r="A2" s="879" t="s">
        <v>622</v>
      </c>
      <c r="B2" s="880"/>
      <c r="C2" s="880"/>
      <c r="D2" s="880"/>
      <c r="E2" s="880"/>
      <c r="F2" s="880"/>
      <c r="G2" s="880"/>
      <c r="H2" s="880"/>
      <c r="I2" s="880"/>
    </row>
    <row r="4" spans="1:9" ht="102" x14ac:dyDescent="0.2">
      <c r="A4" s="370" t="s">
        <v>535</v>
      </c>
      <c r="B4" s="370" t="s">
        <v>732</v>
      </c>
      <c r="C4" s="370" t="s">
        <v>536</v>
      </c>
      <c r="D4" s="370" t="s">
        <v>733</v>
      </c>
      <c r="E4" s="370" t="s">
        <v>537</v>
      </c>
      <c r="F4" s="382" t="s">
        <v>836</v>
      </c>
      <c r="G4" s="382" t="s">
        <v>814</v>
      </c>
      <c r="H4" s="382" t="s">
        <v>815</v>
      </c>
      <c r="I4" s="382" t="s">
        <v>816</v>
      </c>
    </row>
    <row r="5" spans="1:9" x14ac:dyDescent="0.2">
      <c r="A5" s="373"/>
      <c r="B5" s="373"/>
      <c r="C5" s="373"/>
      <c r="D5" s="373"/>
      <c r="E5" s="373"/>
      <c r="F5" s="386"/>
      <c r="G5" s="386"/>
      <c r="H5" s="387"/>
      <c r="I5" s="387"/>
    </row>
    <row r="6" spans="1:9" x14ac:dyDescent="0.2">
      <c r="A6" s="1"/>
      <c r="B6" s="1"/>
      <c r="C6" s="1"/>
      <c r="D6" s="1"/>
      <c r="E6" s="1"/>
      <c r="F6" s="387"/>
      <c r="G6" s="387"/>
      <c r="H6" s="387"/>
      <c r="I6" s="387"/>
    </row>
    <row r="7" spans="1:9" x14ac:dyDescent="0.2">
      <c r="A7" s="1"/>
      <c r="B7" s="1"/>
      <c r="C7" s="1"/>
      <c r="D7" s="1"/>
      <c r="E7" s="1"/>
      <c r="F7" s="387"/>
      <c r="G7" s="387"/>
      <c r="H7" s="387"/>
      <c r="I7" s="387"/>
    </row>
    <row r="10" spans="1:9" ht="14.25" x14ac:dyDescent="0.2">
      <c r="A10" s="868" t="s">
        <v>979</v>
      </c>
      <c r="B10" s="868"/>
      <c r="C10" s="868"/>
      <c r="D10" s="868"/>
    </row>
    <row r="11" spans="1:9" ht="14.25" x14ac:dyDescent="0.2">
      <c r="A11" s="211"/>
      <c r="B11" s="211"/>
      <c r="C11" s="868"/>
      <c r="D11" s="868"/>
    </row>
    <row r="12" spans="1:9" ht="14.25" x14ac:dyDescent="0.2">
      <c r="A12" s="211"/>
      <c r="B12" s="211"/>
      <c r="C12" s="211"/>
      <c r="D12" s="211"/>
    </row>
    <row r="13" spans="1:9" ht="14.25" x14ac:dyDescent="0.2">
      <c r="A13" s="211"/>
      <c r="B13" s="211"/>
      <c r="C13" s="211"/>
      <c r="D13" s="211"/>
    </row>
    <row r="14" spans="1:9" ht="14.25" x14ac:dyDescent="0.2">
      <c r="A14" s="869" t="s">
        <v>594</v>
      </c>
      <c r="B14" s="869"/>
    </row>
    <row r="15" spans="1:9" ht="14.25" x14ac:dyDescent="0.2">
      <c r="A15" s="211"/>
      <c r="B15" s="211"/>
      <c r="C15" s="878" t="s">
        <v>595</v>
      </c>
      <c r="D15" s="878"/>
    </row>
  </sheetData>
  <mergeCells count="5">
    <mergeCell ref="C11:D11"/>
    <mergeCell ref="A14:B14"/>
    <mergeCell ref="C15:D15"/>
    <mergeCell ref="A2:I2"/>
    <mergeCell ref="A10:D10"/>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16"/>
  <sheetViews>
    <sheetView zoomScale="90" zoomScaleNormal="90" workbookViewId="0">
      <selection activeCell="X27" sqref="X27"/>
    </sheetView>
  </sheetViews>
  <sheetFormatPr defaultRowHeight="12.75" x14ac:dyDescent="0.2"/>
  <cols>
    <col min="1" max="1" width="3.28515625" bestFit="1" customWidth="1"/>
    <col min="2" max="2" width="18.5703125" customWidth="1"/>
    <col min="3" max="3" width="13.5703125" customWidth="1"/>
    <col min="4" max="4" width="14.5703125" customWidth="1"/>
    <col min="5" max="5" width="13.42578125" customWidth="1"/>
    <col min="6" max="8" width="3.5703125" bestFit="1" customWidth="1"/>
    <col min="9" max="10" width="3.28515625" bestFit="1" customWidth="1"/>
    <col min="11" max="42" width="3.5703125" bestFit="1" customWidth="1"/>
  </cols>
  <sheetData>
    <row r="1" spans="1:42" ht="19.5" customHeight="1" x14ac:dyDescent="0.2">
      <c r="A1" s="881" t="s">
        <v>539</v>
      </c>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1"/>
      <c r="AJ1" s="881"/>
      <c r="AK1" s="881"/>
      <c r="AL1" s="881"/>
      <c r="AM1" s="881"/>
      <c r="AN1" s="881"/>
      <c r="AO1" s="881"/>
      <c r="AP1" s="881"/>
    </row>
    <row r="2" spans="1:42" ht="15" x14ac:dyDescent="0.25">
      <c r="A2" s="871" t="s">
        <v>623</v>
      </c>
      <c r="B2" s="871"/>
      <c r="C2" s="871"/>
      <c r="D2" s="871"/>
      <c r="E2" s="871"/>
      <c r="F2" s="871"/>
      <c r="G2" s="871"/>
      <c r="H2" s="871"/>
      <c r="I2" s="871"/>
      <c r="J2" s="871"/>
      <c r="K2" s="871"/>
      <c r="L2" s="871"/>
      <c r="M2" s="871"/>
      <c r="N2" s="871"/>
      <c r="O2" s="871"/>
      <c r="P2" s="871"/>
      <c r="Q2" s="871"/>
      <c r="R2" s="871"/>
      <c r="S2" s="871"/>
      <c r="T2" s="871"/>
      <c r="U2" s="871"/>
      <c r="V2" s="871"/>
      <c r="W2" s="871"/>
      <c r="X2" s="871"/>
      <c r="Y2" s="871"/>
      <c r="Z2" s="871"/>
      <c r="AA2" s="871"/>
      <c r="AB2" s="871"/>
      <c r="AC2" s="871"/>
      <c r="AD2" s="871"/>
      <c r="AE2" s="871"/>
      <c r="AF2" s="871"/>
      <c r="AG2" s="871"/>
      <c r="AH2" s="871"/>
      <c r="AI2" s="871"/>
      <c r="AJ2" s="871"/>
      <c r="AK2" s="871"/>
      <c r="AL2" s="871"/>
      <c r="AM2" s="871"/>
      <c r="AN2" s="871"/>
      <c r="AO2" s="871"/>
      <c r="AP2" s="871"/>
    </row>
    <row r="3" spans="1:42" ht="14.25" x14ac:dyDescent="0.2">
      <c r="A3" s="883" t="s">
        <v>144</v>
      </c>
      <c r="B3" s="884" t="s">
        <v>550</v>
      </c>
      <c r="C3" s="886" t="s">
        <v>551</v>
      </c>
      <c r="D3" s="886" t="s">
        <v>552</v>
      </c>
      <c r="E3" s="886" t="s">
        <v>553</v>
      </c>
      <c r="F3" s="887" t="s">
        <v>554</v>
      </c>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887"/>
      <c r="AJ3" s="887"/>
      <c r="AK3" s="887"/>
      <c r="AL3" s="887"/>
      <c r="AM3" s="887"/>
      <c r="AN3" s="887"/>
      <c r="AO3" s="887"/>
      <c r="AP3" s="887"/>
    </row>
    <row r="4" spans="1:42" ht="84" x14ac:dyDescent="0.2">
      <c r="A4" s="883"/>
      <c r="B4" s="885"/>
      <c r="C4" s="886"/>
      <c r="D4" s="886"/>
      <c r="E4" s="886"/>
      <c r="F4" s="215" t="s">
        <v>555</v>
      </c>
      <c r="G4" s="215" t="s">
        <v>556</v>
      </c>
      <c r="H4" s="215" t="s">
        <v>557</v>
      </c>
      <c r="I4" s="216" t="s">
        <v>558</v>
      </c>
      <c r="J4" s="216" t="s">
        <v>559</v>
      </c>
      <c r="K4" s="215" t="s">
        <v>560</v>
      </c>
      <c r="L4" s="215" t="s">
        <v>561</v>
      </c>
      <c r="M4" s="215" t="s">
        <v>562</v>
      </c>
      <c r="N4" s="215" t="s">
        <v>563</v>
      </c>
      <c r="O4" s="215" t="s">
        <v>564</v>
      </c>
      <c r="P4" s="215" t="s">
        <v>565</v>
      </c>
      <c r="Q4" s="215" t="s">
        <v>566</v>
      </c>
      <c r="R4" s="215" t="s">
        <v>567</v>
      </c>
      <c r="S4" s="215" t="s">
        <v>568</v>
      </c>
      <c r="T4" s="215" t="s">
        <v>569</v>
      </c>
      <c r="U4" s="215" t="s">
        <v>570</v>
      </c>
      <c r="V4" s="215" t="s">
        <v>571</v>
      </c>
      <c r="W4" s="215" t="s">
        <v>572</v>
      </c>
      <c r="X4" s="215" t="s">
        <v>573</v>
      </c>
      <c r="Y4" s="215" t="s">
        <v>574</v>
      </c>
      <c r="Z4" s="215" t="s">
        <v>575</v>
      </c>
      <c r="AA4" s="215" t="s">
        <v>576</v>
      </c>
      <c r="AB4" s="215" t="s">
        <v>577</v>
      </c>
      <c r="AC4" s="215" t="s">
        <v>578</v>
      </c>
      <c r="AD4" s="215" t="s">
        <v>579</v>
      </c>
      <c r="AE4" s="215" t="s">
        <v>580</v>
      </c>
      <c r="AF4" s="215" t="s">
        <v>581</v>
      </c>
      <c r="AG4" s="215" t="s">
        <v>582</v>
      </c>
      <c r="AH4" s="215" t="s">
        <v>583</v>
      </c>
      <c r="AI4" s="215" t="s">
        <v>584</v>
      </c>
      <c r="AJ4" s="215" t="s">
        <v>585</v>
      </c>
      <c r="AK4" s="215" t="s">
        <v>586</v>
      </c>
      <c r="AL4" s="215" t="s">
        <v>587</v>
      </c>
      <c r="AM4" s="215" t="s">
        <v>588</v>
      </c>
      <c r="AN4" s="215" t="s">
        <v>589</v>
      </c>
      <c r="AO4" s="215" t="s">
        <v>590</v>
      </c>
      <c r="AP4" s="215" t="s">
        <v>591</v>
      </c>
    </row>
    <row r="5" spans="1:42" ht="14.25" x14ac:dyDescent="0.2">
      <c r="A5" s="217"/>
      <c r="B5" s="218"/>
      <c r="C5" s="219"/>
      <c r="D5" s="220"/>
      <c r="E5" s="220"/>
      <c r="F5" s="220"/>
      <c r="G5" s="220"/>
      <c r="H5" s="220"/>
      <c r="I5" s="221"/>
      <c r="J5" s="221"/>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row>
    <row r="6" spans="1:42" ht="15" x14ac:dyDescent="0.2">
      <c r="A6" s="211"/>
      <c r="B6" s="869" t="s">
        <v>592</v>
      </c>
      <c r="C6" s="869"/>
      <c r="D6" s="222"/>
      <c r="E6" s="222"/>
      <c r="F6" s="211"/>
      <c r="G6" s="212"/>
      <c r="H6" s="212"/>
      <c r="I6" s="213"/>
      <c r="J6" s="214"/>
      <c r="K6" s="212"/>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row>
    <row r="7" spans="1:42" ht="15" x14ac:dyDescent="0.2">
      <c r="A7" s="211"/>
      <c r="B7" s="869"/>
      <c r="C7" s="869"/>
      <c r="D7" s="869"/>
      <c r="E7" s="869"/>
      <c r="F7" s="211"/>
      <c r="G7" s="212"/>
      <c r="H7" s="212"/>
      <c r="I7" s="213"/>
      <c r="J7" s="214"/>
      <c r="K7" s="212"/>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row>
    <row r="8" spans="1:42" ht="15" x14ac:dyDescent="0.2">
      <c r="A8" s="211"/>
      <c r="B8" s="211"/>
      <c r="C8" s="211"/>
      <c r="D8" s="211"/>
      <c r="E8" s="211"/>
      <c r="F8" s="211"/>
      <c r="G8" s="212"/>
      <c r="H8" s="212"/>
      <c r="I8" s="213"/>
      <c r="J8" s="214"/>
      <c r="K8" s="212"/>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row>
    <row r="9" spans="1:42" ht="15" x14ac:dyDescent="0.2">
      <c r="A9" s="211"/>
      <c r="B9" s="211"/>
      <c r="C9" s="211"/>
      <c r="D9" s="211"/>
      <c r="E9" s="211"/>
      <c r="F9" s="211"/>
      <c r="G9" s="212"/>
      <c r="H9" s="212"/>
      <c r="I9" s="213"/>
      <c r="J9" s="214"/>
      <c r="K9" s="212"/>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row>
    <row r="10" spans="1:42" ht="15" x14ac:dyDescent="0.2">
      <c r="A10" s="224" t="s">
        <v>593</v>
      </c>
      <c r="B10" s="225"/>
      <c r="C10" s="882"/>
      <c r="D10" s="882"/>
      <c r="E10" s="211"/>
      <c r="F10" s="211"/>
      <c r="G10" s="212"/>
      <c r="H10" s="212"/>
      <c r="I10" s="213"/>
      <c r="J10" s="214"/>
      <c r="K10" s="212"/>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row>
    <row r="11" spans="1:42" ht="15" x14ac:dyDescent="0.2">
      <c r="A11" s="211"/>
      <c r="B11" s="211"/>
      <c r="C11" s="868"/>
      <c r="D11" s="868"/>
      <c r="E11" s="211"/>
      <c r="F11" s="211"/>
      <c r="G11" s="212"/>
      <c r="H11" s="212"/>
      <c r="I11" s="213"/>
      <c r="J11" s="214"/>
      <c r="K11" s="212"/>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row>
    <row r="12" spans="1:42" ht="15" x14ac:dyDescent="0.2">
      <c r="A12" s="211"/>
      <c r="B12" s="211"/>
      <c r="C12" s="211"/>
      <c r="D12" s="211"/>
      <c r="E12" s="211"/>
      <c r="F12" s="211"/>
      <c r="G12" s="212"/>
      <c r="H12" s="212"/>
      <c r="I12" s="213"/>
      <c r="J12" s="214"/>
      <c r="K12" s="212"/>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row>
    <row r="13" spans="1:42" ht="15" x14ac:dyDescent="0.2">
      <c r="A13" s="211"/>
      <c r="B13" s="211"/>
      <c r="C13" s="211"/>
      <c r="D13" s="211"/>
      <c r="E13" s="211"/>
      <c r="F13" s="211"/>
      <c r="G13" s="212"/>
      <c r="H13" s="212"/>
      <c r="I13" s="223"/>
      <c r="J13" s="214"/>
      <c r="K13" s="212"/>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row>
    <row r="14" spans="1:42" ht="15" x14ac:dyDescent="0.2">
      <c r="A14" s="869" t="s">
        <v>594</v>
      </c>
      <c r="B14" s="869"/>
      <c r="E14" s="211"/>
      <c r="F14" s="211"/>
      <c r="G14" s="212"/>
      <c r="H14" s="212"/>
      <c r="I14" s="213"/>
      <c r="J14" s="214"/>
      <c r="K14" s="212"/>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row>
    <row r="15" spans="1:42" ht="15" x14ac:dyDescent="0.2">
      <c r="A15" s="211"/>
      <c r="B15" s="211"/>
      <c r="C15" s="878" t="s">
        <v>595</v>
      </c>
      <c r="D15" s="878"/>
      <c r="E15" s="211"/>
      <c r="F15" s="211"/>
      <c r="G15" s="212"/>
      <c r="H15" s="212"/>
      <c r="I15" s="213"/>
      <c r="J15" s="214"/>
      <c r="K15" s="212"/>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row>
    <row r="16" spans="1:42" ht="15" x14ac:dyDescent="0.2">
      <c r="A16" s="211"/>
      <c r="B16" s="211"/>
      <c r="C16" s="211"/>
      <c r="D16" s="211"/>
      <c r="E16" s="211"/>
      <c r="F16" s="211"/>
      <c r="G16" s="212"/>
      <c r="H16" s="212"/>
      <c r="I16" s="213"/>
      <c r="J16" s="214"/>
      <c r="K16" s="212"/>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row>
  </sheetData>
  <mergeCells count="14">
    <mergeCell ref="C15:D15"/>
    <mergeCell ref="A1:AP1"/>
    <mergeCell ref="C11:D11"/>
    <mergeCell ref="B6:C6"/>
    <mergeCell ref="B7:E7"/>
    <mergeCell ref="A14:B14"/>
    <mergeCell ref="C10:D10"/>
    <mergeCell ref="A2:AP2"/>
    <mergeCell ref="A3:A4"/>
    <mergeCell ref="B3:B4"/>
    <mergeCell ref="C3:C4"/>
    <mergeCell ref="D3:D4"/>
    <mergeCell ref="E3:E4"/>
    <mergeCell ref="F3:AP3"/>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11"/>
  <sheetViews>
    <sheetView workbookViewId="0">
      <selection activeCell="B7" sqref="B7:W7"/>
    </sheetView>
  </sheetViews>
  <sheetFormatPr defaultRowHeight="12.75" x14ac:dyDescent="0.2"/>
  <cols>
    <col min="1" max="1" width="17.5703125" customWidth="1"/>
    <col min="2" max="2" width="12.42578125" customWidth="1"/>
    <col min="3" max="23" width="5.5703125" customWidth="1"/>
  </cols>
  <sheetData>
    <row r="1" spans="1:23" ht="19.5" customHeight="1" x14ac:dyDescent="0.2">
      <c r="S1" s="890" t="s">
        <v>754</v>
      </c>
      <c r="T1" s="890"/>
      <c r="U1" s="890"/>
      <c r="V1" s="890"/>
      <c r="W1" s="890"/>
    </row>
    <row r="2" spans="1:23" ht="36" customHeight="1" x14ac:dyDescent="0.25">
      <c r="A2" s="891" t="s">
        <v>597</v>
      </c>
      <c r="B2" s="891"/>
      <c r="C2" s="891"/>
      <c r="D2" s="891"/>
      <c r="E2" s="891"/>
      <c r="F2" s="891"/>
      <c r="G2" s="891"/>
      <c r="H2" s="891"/>
      <c r="I2" s="891"/>
      <c r="J2" s="891"/>
      <c r="K2" s="891"/>
      <c r="L2" s="891"/>
      <c r="M2" s="891"/>
      <c r="N2" s="891"/>
      <c r="O2" s="891"/>
      <c r="P2" s="891"/>
      <c r="Q2" s="891"/>
      <c r="R2" s="891"/>
      <c r="S2" s="891"/>
      <c r="T2" s="891"/>
      <c r="U2" s="891"/>
      <c r="V2" s="891"/>
      <c r="W2" s="891"/>
    </row>
    <row r="3" spans="1:23" ht="14.25" x14ac:dyDescent="0.2">
      <c r="A3" s="211"/>
      <c r="B3" s="211"/>
      <c r="C3" s="211"/>
      <c r="D3" s="211"/>
      <c r="E3" s="211"/>
      <c r="F3" s="211"/>
      <c r="G3" s="211"/>
      <c r="H3" s="211"/>
      <c r="I3" s="211"/>
      <c r="J3" s="211"/>
      <c r="K3" s="211"/>
      <c r="L3" s="211"/>
      <c r="M3" s="211"/>
      <c r="N3" s="211"/>
      <c r="O3" s="211"/>
      <c r="P3" s="211"/>
      <c r="Q3" s="211"/>
      <c r="R3" s="211"/>
      <c r="S3" s="211"/>
      <c r="T3" s="211"/>
      <c r="U3" s="211"/>
      <c r="V3" s="211"/>
      <c r="W3" s="211"/>
    </row>
    <row r="4" spans="1:23" s="350" customFormat="1" ht="42.75" customHeight="1" x14ac:dyDescent="0.2">
      <c r="A4" s="886" t="s">
        <v>550</v>
      </c>
      <c r="B4" s="884"/>
      <c r="C4" s="892" t="s">
        <v>734</v>
      </c>
      <c r="D4" s="892"/>
      <c r="E4" s="892"/>
      <c r="F4" s="894" t="s">
        <v>735</v>
      </c>
      <c r="G4" s="894"/>
      <c r="H4" s="894"/>
      <c r="I4" s="892" t="s">
        <v>736</v>
      </c>
      <c r="J4" s="892"/>
      <c r="K4" s="892"/>
      <c r="L4" s="892" t="s">
        <v>737</v>
      </c>
      <c r="M4" s="892"/>
      <c r="N4" s="892"/>
      <c r="O4" s="892" t="s">
        <v>738</v>
      </c>
      <c r="P4" s="892"/>
      <c r="Q4" s="892"/>
      <c r="R4" s="892" t="s">
        <v>739</v>
      </c>
      <c r="S4" s="892"/>
      <c r="T4" s="892"/>
      <c r="U4" s="893" t="s">
        <v>598</v>
      </c>
      <c r="V4" s="893"/>
      <c r="W4" s="893"/>
    </row>
    <row r="5" spans="1:23" ht="96" x14ac:dyDescent="0.2">
      <c r="A5" s="886"/>
      <c r="B5" s="885"/>
      <c r="C5" s="226" t="s">
        <v>599</v>
      </c>
      <c r="D5" s="226" t="s">
        <v>600</v>
      </c>
      <c r="E5" s="226" t="s">
        <v>601</v>
      </c>
      <c r="F5" s="226" t="s">
        <v>599</v>
      </c>
      <c r="G5" s="226" t="s">
        <v>600</v>
      </c>
      <c r="H5" s="226" t="s">
        <v>601</v>
      </c>
      <c r="I5" s="226" t="s">
        <v>599</v>
      </c>
      <c r="J5" s="226" t="s">
        <v>600</v>
      </c>
      <c r="K5" s="226" t="s">
        <v>601</v>
      </c>
      <c r="L5" s="226" t="s">
        <v>599</v>
      </c>
      <c r="M5" s="226" t="s">
        <v>600</v>
      </c>
      <c r="N5" s="226" t="s">
        <v>601</v>
      </c>
      <c r="O5" s="226" t="s">
        <v>599</v>
      </c>
      <c r="P5" s="226" t="s">
        <v>600</v>
      </c>
      <c r="Q5" s="226" t="s">
        <v>601</v>
      </c>
      <c r="R5" s="226" t="s">
        <v>599</v>
      </c>
      <c r="S5" s="226" t="s">
        <v>600</v>
      </c>
      <c r="T5" s="226" t="s">
        <v>601</v>
      </c>
      <c r="U5" s="226" t="s">
        <v>599</v>
      </c>
      <c r="V5" s="226" t="s">
        <v>600</v>
      </c>
      <c r="W5" s="226" t="s">
        <v>601</v>
      </c>
    </row>
    <row r="6" spans="1:23" ht="14.25" x14ac:dyDescent="0.2">
      <c r="A6" s="888"/>
      <c r="B6" s="227" t="s">
        <v>817</v>
      </c>
      <c r="C6" s="227"/>
      <c r="D6" s="227"/>
      <c r="E6" s="227"/>
      <c r="F6" s="227"/>
      <c r="G6" s="227"/>
      <c r="H6" s="227"/>
      <c r="I6" s="227"/>
      <c r="J6" s="227"/>
      <c r="K6" s="227"/>
      <c r="L6" s="227"/>
      <c r="M6" s="227"/>
      <c r="N6" s="227"/>
      <c r="O6" s="227"/>
      <c r="P6" s="227"/>
      <c r="Q6" s="227"/>
      <c r="R6" s="227"/>
      <c r="S6" s="227"/>
      <c r="T6" s="227"/>
      <c r="U6" s="227"/>
      <c r="V6" s="227"/>
      <c r="W6" s="227"/>
    </row>
    <row r="7" spans="1:23" ht="14.25" x14ac:dyDescent="0.2">
      <c r="A7" s="889"/>
      <c r="B7" s="385" t="s">
        <v>818</v>
      </c>
      <c r="C7" s="385"/>
      <c r="D7" s="385"/>
      <c r="E7" s="385"/>
      <c r="F7" s="385"/>
      <c r="G7" s="385"/>
      <c r="H7" s="385"/>
      <c r="I7" s="385"/>
      <c r="J7" s="385"/>
      <c r="K7" s="385"/>
      <c r="L7" s="385"/>
      <c r="M7" s="385"/>
      <c r="N7" s="385"/>
      <c r="O7" s="385"/>
      <c r="P7" s="385"/>
      <c r="Q7" s="385"/>
      <c r="R7" s="385"/>
      <c r="S7" s="385"/>
      <c r="T7" s="385"/>
      <c r="U7" s="385"/>
      <c r="V7" s="385"/>
      <c r="W7" s="385"/>
    </row>
    <row r="8" spans="1:23" ht="14.25" x14ac:dyDescent="0.2">
      <c r="A8" s="211"/>
      <c r="B8" s="211"/>
      <c r="C8" s="211"/>
      <c r="D8" s="211"/>
      <c r="E8" s="211"/>
      <c r="F8" s="211"/>
      <c r="G8" s="211"/>
      <c r="H8" s="211"/>
      <c r="I8" s="211"/>
      <c r="J8" s="211"/>
      <c r="K8" s="211"/>
      <c r="L8" s="211"/>
      <c r="M8" s="211"/>
      <c r="N8" s="211"/>
      <c r="O8" s="211"/>
      <c r="P8" s="211"/>
      <c r="Q8" s="211"/>
      <c r="R8" s="211"/>
      <c r="S8" s="211"/>
      <c r="T8" s="211"/>
      <c r="U8" s="211"/>
      <c r="V8" s="211"/>
      <c r="W8" s="211"/>
    </row>
    <row r="9" spans="1:23" ht="14.25" x14ac:dyDescent="0.2">
      <c r="A9" s="211"/>
      <c r="B9" s="211"/>
      <c r="C9" s="211"/>
      <c r="D9" s="211"/>
      <c r="E9" s="211"/>
      <c r="F9" s="211"/>
      <c r="G9" s="211"/>
      <c r="H9" s="211"/>
      <c r="I9" s="211"/>
      <c r="J9" s="211"/>
      <c r="K9" s="211"/>
      <c r="L9" s="211"/>
      <c r="M9" s="211"/>
      <c r="N9" s="211"/>
      <c r="O9" s="211"/>
      <c r="P9" s="211"/>
      <c r="Q9" s="211"/>
      <c r="R9" s="211"/>
      <c r="S9" s="211"/>
      <c r="T9" s="211"/>
      <c r="U9" s="211"/>
      <c r="V9" s="211"/>
      <c r="W9" s="211"/>
    </row>
    <row r="10" spans="1:23" ht="14.25" x14ac:dyDescent="0.2">
      <c r="A10" s="869" t="s">
        <v>594</v>
      </c>
      <c r="B10" s="869"/>
      <c r="C10" s="869"/>
      <c r="D10" s="882"/>
      <c r="E10" s="882"/>
      <c r="F10" s="882"/>
      <c r="G10" s="882"/>
      <c r="H10" s="882"/>
      <c r="I10" s="211"/>
      <c r="J10" s="211"/>
      <c r="K10" s="211"/>
      <c r="L10" s="211"/>
      <c r="M10" s="211"/>
      <c r="N10" s="211"/>
      <c r="O10" s="211"/>
      <c r="P10" s="211"/>
      <c r="Q10" s="211"/>
      <c r="R10" s="211"/>
      <c r="S10" s="211"/>
      <c r="T10" s="211"/>
      <c r="U10" s="211"/>
      <c r="V10" s="211"/>
      <c r="W10" s="211"/>
    </row>
    <row r="11" spans="1:23" ht="14.25" x14ac:dyDescent="0.2">
      <c r="A11" s="211"/>
      <c r="B11" s="211"/>
      <c r="C11" s="211"/>
      <c r="D11" s="878" t="s">
        <v>595</v>
      </c>
      <c r="E11" s="878"/>
      <c r="F11" s="878"/>
      <c r="G11" s="878"/>
      <c r="H11" s="878"/>
      <c r="I11" s="211"/>
      <c r="J11" s="211"/>
      <c r="K11" s="211"/>
      <c r="L11" s="211"/>
      <c r="M11" s="211"/>
      <c r="N11" s="211"/>
      <c r="O11" s="211"/>
      <c r="P11" s="211"/>
      <c r="Q11" s="211"/>
      <c r="R11" s="211"/>
      <c r="S11" s="211"/>
      <c r="T11" s="211"/>
      <c r="U11" s="211"/>
      <c r="V11" s="211"/>
      <c r="W11" s="211"/>
    </row>
  </sheetData>
  <mergeCells count="15">
    <mergeCell ref="A10:C10"/>
    <mergeCell ref="D10:H10"/>
    <mergeCell ref="D11:H11"/>
    <mergeCell ref="A6:A7"/>
    <mergeCell ref="S1:W1"/>
    <mergeCell ref="A2:W2"/>
    <mergeCell ref="O4:Q4"/>
    <mergeCell ref="R4:T4"/>
    <mergeCell ref="U4:W4"/>
    <mergeCell ref="A4:A5"/>
    <mergeCell ref="C4:E4"/>
    <mergeCell ref="B4:B5"/>
    <mergeCell ref="F4:H4"/>
    <mergeCell ref="I4:K4"/>
    <mergeCell ref="L4:N4"/>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4"/>
  <sheetViews>
    <sheetView workbookViewId="0">
      <selection activeCell="H5" sqref="H5:I7"/>
    </sheetView>
  </sheetViews>
  <sheetFormatPr defaultRowHeight="12.75" x14ac:dyDescent="0.2"/>
  <cols>
    <col min="1" max="1" width="3" bestFit="1" customWidth="1"/>
    <col min="2" max="2" width="20.7109375" customWidth="1"/>
    <col min="3" max="3" width="16.28515625" customWidth="1"/>
    <col min="4" max="9" width="9.85546875" customWidth="1"/>
    <col min="10" max="10" width="11.85546875" customWidth="1"/>
    <col min="11" max="11" width="9.85546875" customWidth="1"/>
    <col min="12" max="12" width="10.5703125" bestFit="1" customWidth="1"/>
  </cols>
  <sheetData>
    <row r="1" spans="1:19" x14ac:dyDescent="0.2">
      <c r="R1" s="898" t="s">
        <v>753</v>
      </c>
      <c r="S1" s="899"/>
    </row>
    <row r="2" spans="1:19" s="351" customFormat="1" ht="15" x14ac:dyDescent="0.25">
      <c r="A2" s="900" t="s">
        <v>740</v>
      </c>
      <c r="B2" s="900"/>
      <c r="C2" s="900"/>
      <c r="D2" s="900"/>
      <c r="E2" s="900"/>
      <c r="F2" s="900"/>
      <c r="G2" s="900"/>
      <c r="H2" s="900"/>
      <c r="I2" s="900"/>
      <c r="J2" s="900"/>
      <c r="K2" s="900"/>
      <c r="L2" s="900"/>
      <c r="M2" s="900"/>
      <c r="N2" s="900"/>
      <c r="O2" s="900"/>
      <c r="P2" s="900"/>
      <c r="Q2" s="900"/>
      <c r="R2" s="900"/>
      <c r="S2" s="900"/>
    </row>
    <row r="3" spans="1:19" s="351" customFormat="1" x14ac:dyDescent="0.2"/>
    <row r="4" spans="1:19" s="351" customFormat="1" x14ac:dyDescent="0.2">
      <c r="A4" s="901" t="s">
        <v>144</v>
      </c>
      <c r="B4" s="902" t="s">
        <v>550</v>
      </c>
      <c r="C4" s="905" t="s">
        <v>819</v>
      </c>
      <c r="D4" s="905" t="s">
        <v>609</v>
      </c>
      <c r="E4" s="905"/>
      <c r="F4" s="905"/>
      <c r="G4" s="905"/>
      <c r="H4" s="905"/>
      <c r="I4" s="905"/>
      <c r="J4" s="905"/>
      <c r="K4" s="905"/>
      <c r="L4" s="905"/>
      <c r="M4" s="905"/>
      <c r="N4" s="905"/>
      <c r="O4" s="905"/>
      <c r="P4" s="905"/>
      <c r="Q4" s="905"/>
      <c r="R4" s="905"/>
      <c r="S4" s="905"/>
    </row>
    <row r="5" spans="1:19" s="351" customFormat="1" ht="27" customHeight="1" x14ac:dyDescent="0.2">
      <c r="A5" s="901"/>
      <c r="B5" s="903"/>
      <c r="C5" s="905"/>
      <c r="D5" s="905" t="s">
        <v>610</v>
      </c>
      <c r="E5" s="905"/>
      <c r="F5" s="905" t="s">
        <v>611</v>
      </c>
      <c r="G5" s="905"/>
      <c r="H5" s="896" t="s">
        <v>820</v>
      </c>
      <c r="I5" s="897"/>
      <c r="J5" s="905" t="s">
        <v>612</v>
      </c>
      <c r="K5" s="905"/>
      <c r="L5" s="895" t="s">
        <v>741</v>
      </c>
      <c r="M5" s="895"/>
      <c r="N5" s="895" t="s">
        <v>822</v>
      </c>
      <c r="O5" s="895"/>
      <c r="P5" s="895" t="s">
        <v>823</v>
      </c>
      <c r="Q5" s="895"/>
      <c r="R5" s="895" t="s">
        <v>824</v>
      </c>
      <c r="S5" s="895"/>
    </row>
    <row r="6" spans="1:19" s="351" customFormat="1" ht="54.75" customHeight="1" x14ac:dyDescent="0.2">
      <c r="A6" s="901"/>
      <c r="B6" s="904"/>
      <c r="C6" s="905"/>
      <c r="D6" s="353" t="s">
        <v>613</v>
      </c>
      <c r="E6" s="353" t="s">
        <v>614</v>
      </c>
      <c r="F6" s="353" t="s">
        <v>615</v>
      </c>
      <c r="G6" s="353" t="s">
        <v>614</v>
      </c>
      <c r="H6" s="353" t="s">
        <v>821</v>
      </c>
      <c r="I6" s="353" t="s">
        <v>614</v>
      </c>
      <c r="J6" s="353" t="s">
        <v>616</v>
      </c>
      <c r="K6" s="353" t="s">
        <v>614</v>
      </c>
      <c r="L6" s="353" t="s">
        <v>742</v>
      </c>
      <c r="M6" s="353" t="s">
        <v>614</v>
      </c>
      <c r="N6" s="353" t="s">
        <v>743</v>
      </c>
      <c r="O6" s="353" t="s">
        <v>614</v>
      </c>
      <c r="P6" s="353" t="s">
        <v>744</v>
      </c>
      <c r="Q6" s="353" t="s">
        <v>614</v>
      </c>
      <c r="R6" s="353" t="s">
        <v>745</v>
      </c>
      <c r="S6" s="353" t="s">
        <v>614</v>
      </c>
    </row>
    <row r="7" spans="1:19" s="351" customFormat="1" ht="14.25" x14ac:dyDescent="0.2">
      <c r="A7" s="355"/>
      <c r="B7" s="356"/>
      <c r="C7" s="352"/>
      <c r="D7" s="354"/>
      <c r="E7" s="354"/>
      <c r="F7" s="354"/>
      <c r="G7" s="354"/>
      <c r="H7" s="354"/>
      <c r="I7" s="354"/>
      <c r="J7" s="357"/>
      <c r="K7" s="357"/>
      <c r="L7" s="357"/>
      <c r="M7" s="357"/>
      <c r="N7" s="357"/>
      <c r="O7" s="357"/>
      <c r="P7" s="357"/>
      <c r="Q7" s="357"/>
      <c r="R7" s="357"/>
      <c r="S7" s="357"/>
    </row>
    <row r="9" spans="1:19" ht="12.75" customHeight="1" x14ac:dyDescent="0.2">
      <c r="A9" s="869" t="s">
        <v>593</v>
      </c>
      <c r="B9" s="869"/>
      <c r="C9" s="882"/>
      <c r="D9" s="882"/>
    </row>
    <row r="10" spans="1:19" ht="14.25" x14ac:dyDescent="0.2">
      <c r="A10" s="211"/>
      <c r="B10" s="211"/>
      <c r="C10" s="211"/>
      <c r="D10" s="211"/>
    </row>
    <row r="11" spans="1:19" ht="14.25" x14ac:dyDescent="0.2">
      <c r="A11" s="211"/>
      <c r="B11" s="211"/>
      <c r="C11" s="211"/>
      <c r="D11" s="211"/>
    </row>
    <row r="12" spans="1:19" ht="14.25" x14ac:dyDescent="0.2">
      <c r="A12" s="211"/>
      <c r="B12" s="211"/>
      <c r="C12" s="211"/>
      <c r="D12" s="211"/>
    </row>
    <row r="13" spans="1:19" ht="14.25" x14ac:dyDescent="0.2">
      <c r="A13" s="869" t="s">
        <v>594</v>
      </c>
      <c r="B13" s="869"/>
      <c r="C13" s="882"/>
      <c r="D13" s="882"/>
      <c r="E13" s="376"/>
      <c r="F13" s="376"/>
      <c r="G13" s="376"/>
    </row>
    <row r="14" spans="1:19" x14ac:dyDescent="0.2">
      <c r="C14" s="878" t="s">
        <v>595</v>
      </c>
      <c r="D14" s="878"/>
      <c r="E14" s="374"/>
      <c r="F14" s="374"/>
      <c r="G14" s="374"/>
    </row>
  </sheetData>
  <mergeCells count="19">
    <mergeCell ref="C14:D14"/>
    <mergeCell ref="R1:S1"/>
    <mergeCell ref="A2:S2"/>
    <mergeCell ref="A9:B9"/>
    <mergeCell ref="C9:D9"/>
    <mergeCell ref="A13:B13"/>
    <mergeCell ref="A4:A6"/>
    <mergeCell ref="B4:B6"/>
    <mergeCell ref="C4:C6"/>
    <mergeCell ref="D4:S4"/>
    <mergeCell ref="D5:E5"/>
    <mergeCell ref="F5:G5"/>
    <mergeCell ref="J5:K5"/>
    <mergeCell ref="L5:M5"/>
    <mergeCell ref="N5:O5"/>
    <mergeCell ref="P5:Q5"/>
    <mergeCell ref="C13:D13"/>
    <mergeCell ref="R5:S5"/>
    <mergeCell ref="H5:I5"/>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7"/>
  <sheetViews>
    <sheetView topLeftCell="A13" workbookViewId="0">
      <selection activeCell="J22" sqref="J22"/>
    </sheetView>
  </sheetViews>
  <sheetFormatPr defaultRowHeight="12.75" x14ac:dyDescent="0.2"/>
  <cols>
    <col min="1" max="1" width="23.28515625" customWidth="1"/>
    <col min="2" max="2" width="14.28515625" customWidth="1"/>
    <col min="3" max="3" width="9.28515625" customWidth="1"/>
    <col min="4" max="4" width="23.42578125" bestFit="1" customWidth="1"/>
    <col min="5" max="5" width="18.85546875" customWidth="1"/>
    <col min="6" max="6" width="30.85546875" customWidth="1"/>
    <col min="7" max="7" width="15.5703125" customWidth="1"/>
    <col min="8" max="9" width="13.5703125" bestFit="1" customWidth="1"/>
    <col min="10" max="10" width="24" customWidth="1"/>
    <col min="11" max="11" width="21.5703125" customWidth="1"/>
    <col min="12" max="22" width="5.5703125" customWidth="1"/>
  </cols>
  <sheetData>
    <row r="1" spans="1:11" ht="19.5" customHeight="1" x14ac:dyDescent="0.2">
      <c r="J1" s="231" t="s">
        <v>617</v>
      </c>
      <c r="K1" s="228"/>
    </row>
    <row r="2" spans="1:11" ht="15" x14ac:dyDescent="0.25">
      <c r="A2" s="912" t="s">
        <v>624</v>
      </c>
      <c r="B2" s="912"/>
      <c r="C2" s="912"/>
      <c r="D2" s="912"/>
      <c r="E2" s="912"/>
      <c r="F2" s="912"/>
      <c r="G2" s="912"/>
      <c r="H2" s="912"/>
      <c r="I2" s="912"/>
      <c r="J2" s="231"/>
      <c r="K2" s="231"/>
    </row>
    <row r="3" spans="1:11" s="358" customFormat="1" ht="14.25" customHeight="1" x14ac:dyDescent="0.2">
      <c r="A3" s="907" t="s">
        <v>550</v>
      </c>
      <c r="B3" s="913" t="s">
        <v>746</v>
      </c>
      <c r="C3" s="913"/>
      <c r="D3" s="913"/>
      <c r="E3" s="913"/>
      <c r="F3" s="913" t="s">
        <v>618</v>
      </c>
      <c r="G3" s="913"/>
      <c r="H3" s="913"/>
      <c r="I3" s="913"/>
      <c r="J3" s="913"/>
    </row>
    <row r="4" spans="1:11" s="358" customFormat="1" ht="14.25" customHeight="1" x14ac:dyDescent="0.2">
      <c r="A4" s="908"/>
      <c r="B4" s="907" t="s">
        <v>747</v>
      </c>
      <c r="C4" s="913" t="s">
        <v>748</v>
      </c>
      <c r="D4" s="913" t="s">
        <v>749</v>
      </c>
      <c r="E4" s="913" t="s">
        <v>750</v>
      </c>
      <c r="F4" s="907" t="s">
        <v>148</v>
      </c>
      <c r="G4" s="913" t="s">
        <v>146</v>
      </c>
      <c r="H4" s="913"/>
      <c r="I4" s="913"/>
      <c r="J4" s="913"/>
    </row>
    <row r="5" spans="1:11" s="359" customFormat="1" ht="57" customHeight="1" x14ac:dyDescent="0.2">
      <c r="A5" s="908"/>
      <c r="B5" s="908"/>
      <c r="C5" s="913"/>
      <c r="D5" s="913"/>
      <c r="E5" s="913"/>
      <c r="F5" s="908"/>
      <c r="G5" s="914" t="s">
        <v>604</v>
      </c>
      <c r="H5" s="915"/>
      <c r="I5" s="907" t="s">
        <v>605</v>
      </c>
      <c r="J5" s="907" t="s">
        <v>619</v>
      </c>
    </row>
    <row r="6" spans="1:11" s="359" customFormat="1" x14ac:dyDescent="0.2">
      <c r="A6" s="909"/>
      <c r="B6" s="909"/>
      <c r="C6" s="913"/>
      <c r="D6" s="913"/>
      <c r="E6" s="913"/>
      <c r="F6" s="909"/>
      <c r="G6" s="230" t="s">
        <v>602</v>
      </c>
      <c r="H6" s="230" t="s">
        <v>603</v>
      </c>
      <c r="I6" s="909"/>
      <c r="J6" s="909"/>
    </row>
    <row r="7" spans="1:11" s="359" customFormat="1" x14ac:dyDescent="0.2">
      <c r="A7" s="360"/>
      <c r="B7" s="360"/>
      <c r="C7" s="360"/>
      <c r="D7" s="360"/>
      <c r="E7" s="360"/>
      <c r="F7" s="360"/>
      <c r="G7" s="360"/>
      <c r="H7" s="360"/>
      <c r="I7" s="360"/>
      <c r="J7" s="360"/>
    </row>
    <row r="8" spans="1:11" s="351" customFormat="1" x14ac:dyDescent="0.2">
      <c r="A8" s="359"/>
      <c r="B8" s="359"/>
      <c r="C8" s="359"/>
      <c r="D8" s="359"/>
      <c r="E8" s="359"/>
      <c r="F8" s="359"/>
      <c r="G8" s="359"/>
      <c r="H8" s="359"/>
      <c r="I8" s="359"/>
      <c r="J8" s="359"/>
    </row>
    <row r="9" spans="1:11" s="359" customFormat="1" ht="18.75" customHeight="1" x14ac:dyDescent="0.2">
      <c r="A9" s="910" t="s">
        <v>606</v>
      </c>
      <c r="B9" s="910"/>
      <c r="C9" s="910"/>
      <c r="D9" s="910"/>
      <c r="E9" s="910"/>
      <c r="F9" s="910"/>
      <c r="G9" s="910"/>
      <c r="H9" s="910"/>
      <c r="I9" s="910"/>
      <c r="J9" s="910"/>
    </row>
    <row r="10" spans="1:11" s="358" customFormat="1" ht="51" x14ac:dyDescent="0.2">
      <c r="A10" s="230" t="s">
        <v>144</v>
      </c>
      <c r="B10" s="230" t="s">
        <v>607</v>
      </c>
      <c r="C10" s="230" t="s">
        <v>266</v>
      </c>
      <c r="D10" s="230" t="s">
        <v>608</v>
      </c>
      <c r="E10" s="230" t="s">
        <v>825</v>
      </c>
      <c r="F10" s="230" t="s">
        <v>620</v>
      </c>
      <c r="G10" s="230" t="s">
        <v>752</v>
      </c>
      <c r="H10" s="230" t="s">
        <v>54</v>
      </c>
    </row>
    <row r="11" spans="1:11" s="358" customFormat="1" x14ac:dyDescent="0.2">
      <c r="A11" s="371"/>
      <c r="B11" s="371"/>
      <c r="C11" s="371"/>
      <c r="D11" s="371"/>
      <c r="E11" s="371"/>
      <c r="F11" s="371"/>
      <c r="G11" s="371"/>
      <c r="H11" s="371"/>
    </row>
    <row r="12" spans="1:11" s="358" customFormat="1" x14ac:dyDescent="0.2">
      <c r="A12" s="372"/>
      <c r="B12" s="372"/>
      <c r="C12" s="372"/>
      <c r="D12" s="372"/>
      <c r="E12" s="372"/>
      <c r="F12" s="372"/>
      <c r="G12" s="372"/>
      <c r="H12" s="372"/>
    </row>
    <row r="13" spans="1:11" s="358" customFormat="1" x14ac:dyDescent="0.2">
      <c r="A13" s="377"/>
      <c r="B13" s="377"/>
      <c r="C13" s="377"/>
      <c r="D13" s="377"/>
      <c r="E13" s="377"/>
      <c r="F13" s="377"/>
      <c r="G13" s="377"/>
      <c r="H13" s="377"/>
    </row>
    <row r="14" spans="1:11" s="358" customFormat="1" x14ac:dyDescent="0.2">
      <c r="A14" s="911" t="s">
        <v>751</v>
      </c>
      <c r="B14" s="911"/>
      <c r="C14" s="911"/>
      <c r="D14" s="911"/>
      <c r="E14" s="911"/>
      <c r="F14" s="911"/>
      <c r="G14" s="911"/>
      <c r="H14" s="911"/>
      <c r="I14" s="911"/>
      <c r="J14" s="911"/>
    </row>
    <row r="15" spans="1:11" s="359" customFormat="1" x14ac:dyDescent="0.2">
      <c r="A15" s="3" t="s">
        <v>826</v>
      </c>
      <c r="B15" s="3"/>
      <c r="C15" s="3"/>
      <c r="D15" s="3"/>
      <c r="E15" s="3"/>
      <c r="F15" s="3"/>
      <c r="G15" s="3"/>
      <c r="H15" s="3"/>
      <c r="I15" s="3"/>
      <c r="J15" s="3"/>
    </row>
    <row r="16" spans="1:11" s="359" customFormat="1" x14ac:dyDescent="0.2"/>
    <row r="17" spans="1:8" s="359" customFormat="1" ht="16.5" customHeight="1" x14ac:dyDescent="0.2">
      <c r="A17" s="906" t="s">
        <v>829</v>
      </c>
      <c r="B17" s="906"/>
      <c r="C17" s="906"/>
      <c r="D17" s="906"/>
      <c r="E17" s="906"/>
      <c r="F17" s="906"/>
      <c r="G17" s="906"/>
      <c r="H17" s="906"/>
    </row>
    <row r="18" spans="1:8" s="3" customFormat="1" ht="63.75" x14ac:dyDescent="0.2">
      <c r="A18" s="354" t="s">
        <v>144</v>
      </c>
      <c r="B18" s="354" t="s">
        <v>607</v>
      </c>
      <c r="C18" s="353" t="s">
        <v>266</v>
      </c>
      <c r="D18" s="353" t="s">
        <v>831</v>
      </c>
      <c r="E18" s="353" t="s">
        <v>827</v>
      </c>
      <c r="F18" s="353" t="s">
        <v>828</v>
      </c>
      <c r="G18" s="353" t="s">
        <v>837</v>
      </c>
      <c r="H18" s="351"/>
    </row>
    <row r="19" spans="1:8" s="3" customFormat="1" x14ac:dyDescent="0.2">
      <c r="A19" s="357"/>
      <c r="B19" s="357"/>
      <c r="C19" s="357"/>
      <c r="D19" s="357"/>
      <c r="E19" s="357"/>
      <c r="F19" s="357"/>
      <c r="G19" s="357"/>
      <c r="H19" s="351"/>
    </row>
    <row r="20" spans="1:8" s="3" customFormat="1" x14ac:dyDescent="0.2">
      <c r="A20" s="351"/>
      <c r="B20" s="351"/>
      <c r="C20" s="351"/>
      <c r="D20" s="351"/>
      <c r="E20" s="351"/>
      <c r="F20" s="351"/>
      <c r="G20" s="351"/>
      <c r="H20" s="351"/>
    </row>
    <row r="21" spans="1:8" s="3" customFormat="1" x14ac:dyDescent="0.2">
      <c r="A21" s="383" t="s">
        <v>835</v>
      </c>
      <c r="B21" s="351"/>
      <c r="C21" s="351"/>
      <c r="D21" s="351"/>
      <c r="E21" s="351"/>
      <c r="F21" s="351"/>
      <c r="G21" s="351"/>
      <c r="H21" s="351"/>
    </row>
    <row r="22" spans="1:8" s="378" customFormat="1" ht="76.5" x14ac:dyDescent="0.2">
      <c r="A22" s="354" t="s">
        <v>144</v>
      </c>
      <c r="B22" s="354" t="s">
        <v>607</v>
      </c>
      <c r="C22" s="353" t="s">
        <v>266</v>
      </c>
      <c r="D22" s="353" t="s">
        <v>838</v>
      </c>
      <c r="E22" s="353" t="s">
        <v>830</v>
      </c>
      <c r="F22" s="353" t="s">
        <v>840</v>
      </c>
      <c r="G22" s="353" t="s">
        <v>839</v>
      </c>
      <c r="H22" s="354" t="s">
        <v>54</v>
      </c>
    </row>
    <row r="23" spans="1:8" s="3" customFormat="1" x14ac:dyDescent="0.2">
      <c r="A23" s="357"/>
      <c r="B23" s="357"/>
      <c r="C23" s="357"/>
      <c r="D23" s="357"/>
      <c r="E23" s="357"/>
      <c r="F23" s="357"/>
      <c r="G23" s="357"/>
      <c r="H23" s="357"/>
    </row>
    <row r="24" spans="1:8" s="3" customFormat="1" x14ac:dyDescent="0.2">
      <c r="A24" s="351"/>
      <c r="B24" s="351"/>
      <c r="C24" s="351"/>
      <c r="D24" s="351"/>
      <c r="E24" s="351"/>
      <c r="F24" s="351"/>
      <c r="G24" s="351"/>
      <c r="H24" s="351"/>
    </row>
    <row r="25" spans="1:8" s="3" customFormat="1" x14ac:dyDescent="0.2">
      <c r="A25" s="383" t="s">
        <v>841</v>
      </c>
      <c r="B25" s="351"/>
      <c r="C25" s="351"/>
      <c r="D25" s="351"/>
      <c r="E25" s="351"/>
      <c r="F25" s="351"/>
      <c r="G25" s="351"/>
      <c r="H25" s="351"/>
    </row>
    <row r="26" spans="1:8" s="379" customFormat="1" ht="38.25" x14ac:dyDescent="0.2">
      <c r="A26" s="353" t="s">
        <v>144</v>
      </c>
      <c r="B26" s="353" t="s">
        <v>607</v>
      </c>
      <c r="C26" s="353" t="s">
        <v>266</v>
      </c>
      <c r="D26" s="353" t="s">
        <v>832</v>
      </c>
      <c r="E26" s="353" t="s">
        <v>833</v>
      </c>
      <c r="F26" s="353" t="s">
        <v>834</v>
      </c>
      <c r="G26" s="384"/>
      <c r="H26" s="384"/>
    </row>
    <row r="27" spans="1:8" s="3" customFormat="1" x14ac:dyDescent="0.2">
      <c r="A27" s="357"/>
      <c r="B27" s="357"/>
      <c r="C27" s="357"/>
      <c r="D27" s="357"/>
      <c r="E27" s="357"/>
      <c r="F27" s="357"/>
      <c r="G27" s="351"/>
      <c r="H27" s="351"/>
    </row>
    <row r="28" spans="1:8" s="3" customFormat="1" x14ac:dyDescent="0.2">
      <c r="A28" s="380"/>
      <c r="B28" s="380"/>
      <c r="C28" s="380"/>
      <c r="D28" s="380"/>
      <c r="E28" s="380"/>
      <c r="F28" s="380"/>
    </row>
    <row r="29" spans="1:8" s="3" customFormat="1" x14ac:dyDescent="0.2">
      <c r="A29" s="380" t="s">
        <v>842</v>
      </c>
      <c r="B29" s="380"/>
      <c r="C29" s="380"/>
      <c r="D29" s="380"/>
      <c r="E29" s="380"/>
      <c r="F29" s="380"/>
    </row>
    <row r="30" spans="1:8" s="3" customFormat="1" x14ac:dyDescent="0.2"/>
    <row r="32" spans="1:8" s="229" customFormat="1" ht="14.25" x14ac:dyDescent="0.2">
      <c r="A32" s="869" t="s">
        <v>593</v>
      </c>
      <c r="B32" s="869"/>
      <c r="C32" s="882"/>
      <c r="D32" s="882"/>
    </row>
    <row r="33" spans="1:4" s="229" customFormat="1" ht="14.25" x14ac:dyDescent="0.2">
      <c r="A33" s="211"/>
      <c r="B33" s="211"/>
      <c r="C33" s="211"/>
      <c r="D33" s="211"/>
    </row>
    <row r="34" spans="1:4" s="229" customFormat="1" ht="14.25" x14ac:dyDescent="0.2">
      <c r="A34" s="211"/>
      <c r="B34" s="211"/>
      <c r="C34" s="211"/>
      <c r="D34" s="211"/>
    </row>
    <row r="35" spans="1:4" s="229" customFormat="1" ht="14.25" x14ac:dyDescent="0.2">
      <c r="A35" s="211"/>
      <c r="B35" s="211"/>
      <c r="C35" s="211"/>
      <c r="D35" s="211"/>
    </row>
    <row r="36" spans="1:4" s="229" customFormat="1" ht="14.25" x14ac:dyDescent="0.2">
      <c r="A36" s="869" t="s">
        <v>594</v>
      </c>
      <c r="B36" s="869"/>
      <c r="C36" s="882"/>
      <c r="D36" s="882"/>
    </row>
    <row r="37" spans="1:4" s="229" customFormat="1" ht="14.25" x14ac:dyDescent="0.2">
      <c r="A37" s="211"/>
      <c r="B37" s="211"/>
      <c r="C37" s="878" t="s">
        <v>595</v>
      </c>
      <c r="D37" s="878"/>
    </row>
  </sheetData>
  <mergeCells count="21">
    <mergeCell ref="A2:I2"/>
    <mergeCell ref="A3:A6"/>
    <mergeCell ref="B3:E3"/>
    <mergeCell ref="F3:J3"/>
    <mergeCell ref="C4:C6"/>
    <mergeCell ref="G5:H5"/>
    <mergeCell ref="F4:F6"/>
    <mergeCell ref="G4:J4"/>
    <mergeCell ref="I5:I6"/>
    <mergeCell ref="J5:J6"/>
    <mergeCell ref="E4:E6"/>
    <mergeCell ref="D4:D6"/>
    <mergeCell ref="C37:D37"/>
    <mergeCell ref="A17:H17"/>
    <mergeCell ref="A32:B32"/>
    <mergeCell ref="B4:B6"/>
    <mergeCell ref="A36:B36"/>
    <mergeCell ref="A9:J9"/>
    <mergeCell ref="C36:D36"/>
    <mergeCell ref="A14:J14"/>
    <mergeCell ref="C32:D32"/>
  </mergeCells>
  <pageMargins left="0.7" right="0.7" top="0.75" bottom="0.75" header="0.3" footer="0.3"/>
  <pageSetup paperSize="9" orientation="portrait"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29"/>
  <sheetViews>
    <sheetView workbookViewId="0">
      <selection activeCell="A29" sqref="A29:F29"/>
    </sheetView>
  </sheetViews>
  <sheetFormatPr defaultRowHeight="12.75" x14ac:dyDescent="0.2"/>
  <cols>
    <col min="1" max="1" width="16.28515625" customWidth="1"/>
    <col min="2" max="3" width="11.42578125" customWidth="1"/>
    <col min="4" max="4" width="16" customWidth="1"/>
    <col min="5" max="5" width="12" customWidth="1"/>
    <col min="7" max="7" width="13.42578125" customWidth="1"/>
    <col min="10" max="10" width="16.5703125" customWidth="1"/>
  </cols>
  <sheetData>
    <row r="1" spans="1:14" x14ac:dyDescent="0.2">
      <c r="J1" s="423" t="s">
        <v>886</v>
      </c>
    </row>
    <row r="2" spans="1:14" x14ac:dyDescent="0.2">
      <c r="A2" s="419" t="s">
        <v>878</v>
      </c>
    </row>
    <row r="4" spans="1:14" x14ac:dyDescent="0.2">
      <c r="B4" s="421"/>
      <c r="C4" s="421"/>
      <c r="D4" s="421"/>
      <c r="E4" s="422"/>
      <c r="F4" s="422"/>
      <c r="G4" s="422"/>
      <c r="H4" s="422"/>
    </row>
    <row r="5" spans="1:14" s="420" customFormat="1" ht="24" customHeight="1" x14ac:dyDescent="0.2">
      <c r="A5" s="873" t="s">
        <v>879</v>
      </c>
      <c r="B5" s="873" t="s">
        <v>880</v>
      </c>
      <c r="C5" s="873"/>
      <c r="D5" s="873"/>
      <c r="E5" s="873" t="s">
        <v>881</v>
      </c>
      <c r="F5" s="873"/>
      <c r="G5" s="873"/>
      <c r="H5" s="873" t="s">
        <v>882</v>
      </c>
      <c r="I5" s="873"/>
      <c r="J5" s="873"/>
    </row>
    <row r="6" spans="1:14" s="420" customFormat="1" ht="38.25" x14ac:dyDescent="0.2">
      <c r="A6" s="873"/>
      <c r="B6" s="414" t="s">
        <v>148</v>
      </c>
      <c r="C6" s="414" t="s">
        <v>883</v>
      </c>
      <c r="D6" s="414" t="s">
        <v>884</v>
      </c>
      <c r="E6" s="414" t="s">
        <v>148</v>
      </c>
      <c r="F6" s="414" t="s">
        <v>883</v>
      </c>
      <c r="G6" s="414" t="s">
        <v>884</v>
      </c>
      <c r="H6" s="414" t="s">
        <v>148</v>
      </c>
      <c r="I6" s="414" t="s">
        <v>883</v>
      </c>
      <c r="J6" s="414" t="s">
        <v>884</v>
      </c>
    </row>
    <row r="7" spans="1:14" x14ac:dyDescent="0.2">
      <c r="A7" s="1"/>
      <c r="B7" s="1"/>
      <c r="C7" s="1"/>
      <c r="D7" s="1"/>
      <c r="E7" s="1"/>
      <c r="F7" s="1"/>
      <c r="G7" s="1"/>
      <c r="H7" s="1"/>
      <c r="I7" s="1"/>
      <c r="J7" s="1"/>
    </row>
    <row r="9" spans="1:14" x14ac:dyDescent="0.2">
      <c r="J9" s="419" t="s">
        <v>907</v>
      </c>
    </row>
    <row r="10" spans="1:14" x14ac:dyDescent="0.2">
      <c r="A10" s="419" t="s">
        <v>885</v>
      </c>
    </row>
    <row r="12" spans="1:14" s="424" customFormat="1" ht="38.25" x14ac:dyDescent="0.2">
      <c r="A12" s="414" t="s">
        <v>879</v>
      </c>
      <c r="B12" s="414" t="s">
        <v>887</v>
      </c>
      <c r="C12" s="414" t="s">
        <v>888</v>
      </c>
      <c r="D12" s="414" t="s">
        <v>889</v>
      </c>
      <c r="E12" s="414" t="s">
        <v>890</v>
      </c>
      <c r="F12" s="414" t="s">
        <v>891</v>
      </c>
      <c r="G12" s="414" t="s">
        <v>892</v>
      </c>
      <c r="H12" s="414" t="s">
        <v>893</v>
      </c>
      <c r="I12" s="414" t="s">
        <v>894</v>
      </c>
      <c r="J12" s="414" t="s">
        <v>895</v>
      </c>
      <c r="K12" s="414" t="s">
        <v>896</v>
      </c>
      <c r="L12" s="414" t="s">
        <v>897</v>
      </c>
      <c r="M12" s="414" t="s">
        <v>898</v>
      </c>
      <c r="N12" s="414" t="s">
        <v>909</v>
      </c>
    </row>
    <row r="13" spans="1:14" x14ac:dyDescent="0.2">
      <c r="A13" s="1"/>
      <c r="B13" s="1"/>
      <c r="C13" s="1"/>
      <c r="D13" s="1"/>
      <c r="E13" s="1"/>
      <c r="F13" s="1"/>
      <c r="G13" s="1"/>
      <c r="H13" s="1"/>
      <c r="I13" s="1"/>
      <c r="J13" s="1"/>
      <c r="K13" s="1"/>
      <c r="L13" s="1"/>
      <c r="M13" s="1"/>
      <c r="N13" s="1"/>
    </row>
    <row r="16" spans="1:14" x14ac:dyDescent="0.2">
      <c r="J16" s="419" t="s">
        <v>908</v>
      </c>
    </row>
    <row r="17" spans="1:10" x14ac:dyDescent="0.2">
      <c r="A17" s="419" t="s">
        <v>899</v>
      </c>
    </row>
    <row r="19" spans="1:10" ht="89.25" x14ac:dyDescent="0.2">
      <c r="A19" s="413" t="s">
        <v>900</v>
      </c>
      <c r="B19" s="425" t="s">
        <v>115</v>
      </c>
      <c r="C19" s="425" t="s">
        <v>116</v>
      </c>
      <c r="D19" s="425" t="s">
        <v>901</v>
      </c>
      <c r="E19" s="425" t="s">
        <v>902</v>
      </c>
      <c r="F19" s="425" t="s">
        <v>903</v>
      </c>
      <c r="G19" s="425" t="s">
        <v>904</v>
      </c>
      <c r="H19" s="425" t="s">
        <v>905</v>
      </c>
      <c r="I19" s="425" t="s">
        <v>906</v>
      </c>
      <c r="J19" s="426" t="s">
        <v>54</v>
      </c>
    </row>
    <row r="20" spans="1:10" x14ac:dyDescent="0.2">
      <c r="A20" s="1"/>
      <c r="B20" s="1"/>
      <c r="C20" s="1"/>
      <c r="D20" s="1"/>
      <c r="E20" s="1"/>
      <c r="F20" s="1"/>
      <c r="G20" s="1"/>
      <c r="H20" s="1"/>
      <c r="I20" s="1"/>
      <c r="J20" s="1"/>
    </row>
    <row r="22" spans="1:10" x14ac:dyDescent="0.2">
      <c r="J22" s="419" t="s">
        <v>911</v>
      </c>
    </row>
    <row r="23" spans="1:10" x14ac:dyDescent="0.2">
      <c r="A23" s="419" t="s">
        <v>910</v>
      </c>
    </row>
    <row r="26" spans="1:10" x14ac:dyDescent="0.2">
      <c r="A26" s="872" t="s">
        <v>879</v>
      </c>
      <c r="B26" s="873" t="s">
        <v>912</v>
      </c>
      <c r="C26" s="699" t="s">
        <v>913</v>
      </c>
      <c r="D26" s="699"/>
      <c r="E26" s="699"/>
      <c r="F26" s="699"/>
    </row>
    <row r="27" spans="1:10" x14ac:dyDescent="0.2">
      <c r="A27" s="872"/>
      <c r="B27" s="873"/>
      <c r="C27" s="699" t="s">
        <v>914</v>
      </c>
      <c r="D27" s="699"/>
      <c r="E27" s="699" t="s">
        <v>915</v>
      </c>
      <c r="F27" s="699"/>
    </row>
    <row r="28" spans="1:10" ht="15.75" customHeight="1" x14ac:dyDescent="0.2">
      <c r="A28" s="872"/>
      <c r="B28" s="873"/>
      <c r="C28" s="427" t="s">
        <v>916</v>
      </c>
      <c r="D28" s="427" t="s">
        <v>917</v>
      </c>
      <c r="E28" s="427" t="s">
        <v>916</v>
      </c>
      <c r="F28" s="427" t="s">
        <v>917</v>
      </c>
    </row>
    <row r="29" spans="1:10" x14ac:dyDescent="0.2">
      <c r="A29" s="1"/>
      <c r="B29" s="1"/>
      <c r="C29" s="1"/>
      <c r="D29" s="1"/>
      <c r="E29" s="1"/>
      <c r="F29" s="1"/>
    </row>
  </sheetData>
  <mergeCells count="9">
    <mergeCell ref="B5:D5"/>
    <mergeCell ref="E5:G5"/>
    <mergeCell ref="H5:J5"/>
    <mergeCell ref="A5:A6"/>
    <mergeCell ref="C27:D27"/>
    <mergeCell ref="E27:F27"/>
    <mergeCell ref="C26:F26"/>
    <mergeCell ref="B26:B28"/>
    <mergeCell ref="A26:A28"/>
  </mergeCell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6"/>
  <sheetViews>
    <sheetView zoomScale="90" zoomScaleNormal="90" workbookViewId="0">
      <selection activeCell="A25" sqref="A25:N26"/>
    </sheetView>
  </sheetViews>
  <sheetFormatPr defaultRowHeight="18" x14ac:dyDescent="0.25"/>
  <cols>
    <col min="1" max="1" width="19.5703125" style="6" customWidth="1"/>
    <col min="2" max="2" width="9.140625" style="6"/>
    <col min="3" max="3" width="34.7109375" style="6" customWidth="1"/>
    <col min="4" max="4" width="34.85546875" style="6" customWidth="1"/>
    <col min="5" max="5" width="37.85546875" style="6" customWidth="1"/>
    <col min="6" max="16384" width="9.140625" style="6"/>
  </cols>
  <sheetData>
    <row r="1" spans="1:5" x14ac:dyDescent="0.25">
      <c r="E1" s="13" t="s">
        <v>444</v>
      </c>
    </row>
    <row r="2" spans="1:5" x14ac:dyDescent="0.25">
      <c r="A2" s="577" t="s">
        <v>851</v>
      </c>
      <c r="B2" s="577"/>
      <c r="C2" s="577"/>
      <c r="D2" s="577"/>
      <c r="E2" s="577"/>
    </row>
    <row r="3" spans="1:5" x14ac:dyDescent="0.25">
      <c r="A3" s="66"/>
      <c r="B3" s="12"/>
      <c r="C3" s="12"/>
      <c r="D3" s="12"/>
      <c r="E3" s="12"/>
    </row>
    <row r="4" spans="1:5" ht="49.5" customHeight="1" x14ac:dyDescent="0.25">
      <c r="A4" s="578" t="s">
        <v>445</v>
      </c>
      <c r="B4" s="578" t="s">
        <v>144</v>
      </c>
      <c r="C4" s="579" t="s">
        <v>852</v>
      </c>
      <c r="D4" s="580"/>
      <c r="E4" s="581" t="s">
        <v>447</v>
      </c>
    </row>
    <row r="5" spans="1:5" x14ac:dyDescent="0.25">
      <c r="A5" s="578"/>
      <c r="B5" s="578"/>
      <c r="C5" s="392" t="s">
        <v>448</v>
      </c>
      <c r="D5" s="392" t="s">
        <v>448</v>
      </c>
      <c r="E5" s="582"/>
    </row>
    <row r="6" spans="1:5" x14ac:dyDescent="0.25">
      <c r="A6" s="578"/>
      <c r="B6" s="578"/>
      <c r="C6" s="392" t="s">
        <v>850</v>
      </c>
      <c r="D6" s="392" t="s">
        <v>786</v>
      </c>
      <c r="E6" s="583"/>
    </row>
    <row r="7" spans="1:5" x14ac:dyDescent="0.25">
      <c r="A7" s="17">
        <v>1</v>
      </c>
      <c r="B7" s="17" t="s">
        <v>418</v>
      </c>
      <c r="C7" s="17" t="s">
        <v>401</v>
      </c>
      <c r="D7" s="17" t="s">
        <v>401</v>
      </c>
      <c r="E7" s="7" t="s">
        <v>401</v>
      </c>
    </row>
    <row r="8" spans="1:5" x14ac:dyDescent="0.25">
      <c r="A8" s="17">
        <v>2</v>
      </c>
      <c r="B8" s="17" t="s">
        <v>418</v>
      </c>
      <c r="C8" s="17" t="s">
        <v>401</v>
      </c>
      <c r="D8" s="17" t="s">
        <v>401</v>
      </c>
      <c r="E8" s="7" t="s">
        <v>401</v>
      </c>
    </row>
    <row r="9" spans="1:5" x14ac:dyDescent="0.25">
      <c r="A9" s="393" t="s">
        <v>445</v>
      </c>
      <c r="B9" s="393" t="s">
        <v>144</v>
      </c>
      <c r="C9" s="571" t="s">
        <v>854</v>
      </c>
      <c r="D9" s="571"/>
      <c r="E9" s="394" t="s">
        <v>450</v>
      </c>
    </row>
    <row r="10" spans="1:5" x14ac:dyDescent="0.25">
      <c r="A10" s="17">
        <v>1</v>
      </c>
      <c r="B10" s="17" t="s">
        <v>418</v>
      </c>
      <c r="C10" s="572" t="s">
        <v>401</v>
      </c>
      <c r="D10" s="573"/>
      <c r="E10" s="7" t="s">
        <v>401</v>
      </c>
    </row>
    <row r="11" spans="1:5" x14ac:dyDescent="0.25">
      <c r="A11" s="17">
        <v>2</v>
      </c>
      <c r="B11" s="17" t="s">
        <v>418</v>
      </c>
      <c r="C11" s="572" t="s">
        <v>401</v>
      </c>
      <c r="D11" s="573"/>
      <c r="E11" s="7" t="s">
        <v>401</v>
      </c>
    </row>
    <row r="12" spans="1:5" x14ac:dyDescent="0.25">
      <c r="A12" s="393" t="s">
        <v>445</v>
      </c>
      <c r="B12" s="393" t="s">
        <v>144</v>
      </c>
      <c r="C12" s="571" t="s">
        <v>853</v>
      </c>
      <c r="D12" s="571"/>
      <c r="E12" s="394" t="s">
        <v>450</v>
      </c>
    </row>
    <row r="13" spans="1:5" x14ac:dyDescent="0.25">
      <c r="A13" s="17">
        <v>1</v>
      </c>
      <c r="B13" s="17" t="s">
        <v>418</v>
      </c>
      <c r="C13" s="572" t="s">
        <v>401</v>
      </c>
      <c r="D13" s="573"/>
      <c r="E13" s="7" t="s">
        <v>401</v>
      </c>
    </row>
    <row r="14" spans="1:5" x14ac:dyDescent="0.25">
      <c r="A14" s="17">
        <v>2</v>
      </c>
      <c r="B14" s="17" t="s">
        <v>418</v>
      </c>
      <c r="C14" s="572" t="s">
        <v>401</v>
      </c>
      <c r="D14" s="573"/>
      <c r="E14" s="7" t="s">
        <v>401</v>
      </c>
    </row>
    <row r="15" spans="1:5" customFormat="1" ht="42.75" customHeight="1" x14ac:dyDescent="0.2">
      <c r="A15" s="393" t="s">
        <v>445</v>
      </c>
      <c r="B15" s="395"/>
      <c r="C15" s="575" t="s">
        <v>856</v>
      </c>
      <c r="D15" s="576"/>
      <c r="E15" s="394" t="s">
        <v>450</v>
      </c>
    </row>
    <row r="16" spans="1:5" x14ac:dyDescent="0.25">
      <c r="A16" s="17">
        <v>1</v>
      </c>
      <c r="B16" s="17" t="s">
        <v>418</v>
      </c>
      <c r="C16" s="572" t="s">
        <v>401</v>
      </c>
      <c r="D16" s="573"/>
      <c r="E16" s="7" t="s">
        <v>401</v>
      </c>
    </row>
    <row r="17" spans="1:14" x14ac:dyDescent="0.25">
      <c r="A17" s="17">
        <v>2</v>
      </c>
      <c r="B17" s="17" t="s">
        <v>418</v>
      </c>
      <c r="C17" s="572" t="s">
        <v>401</v>
      </c>
      <c r="D17" s="573"/>
      <c r="E17" s="7" t="s">
        <v>401</v>
      </c>
    </row>
    <row r="18" spans="1:14" customFormat="1" ht="42.75" customHeight="1" x14ac:dyDescent="0.2">
      <c r="A18" s="393" t="s">
        <v>445</v>
      </c>
      <c r="B18" s="395"/>
      <c r="C18" s="575" t="s">
        <v>848</v>
      </c>
      <c r="D18" s="576"/>
      <c r="E18" s="394" t="s">
        <v>450</v>
      </c>
    </row>
    <row r="19" spans="1:14" x14ac:dyDescent="0.25">
      <c r="A19" s="17">
        <v>1</v>
      </c>
      <c r="B19" s="17" t="s">
        <v>418</v>
      </c>
      <c r="C19" s="572" t="s">
        <v>401</v>
      </c>
      <c r="D19" s="573"/>
      <c r="E19" s="7" t="s">
        <v>401</v>
      </c>
    </row>
    <row r="20" spans="1:14" x14ac:dyDescent="0.25">
      <c r="A20" s="17">
        <v>2</v>
      </c>
      <c r="B20" s="17" t="s">
        <v>418</v>
      </c>
      <c r="C20" s="572" t="s">
        <v>401</v>
      </c>
      <c r="D20" s="573"/>
      <c r="E20" s="7" t="s">
        <v>401</v>
      </c>
    </row>
    <row r="21" spans="1:14" x14ac:dyDescent="0.25">
      <c r="A21" s="574" t="s">
        <v>452</v>
      </c>
      <c r="B21" s="574"/>
      <c r="C21" s="574"/>
      <c r="D21" s="574"/>
      <c r="E21" s="574"/>
    </row>
    <row r="23" spans="1:14" s="135" customFormat="1" ht="12.75" x14ac:dyDescent="0.2">
      <c r="A23" s="560" t="s">
        <v>927</v>
      </c>
      <c r="B23" s="560"/>
      <c r="C23" s="560"/>
      <c r="D23" s="560"/>
      <c r="E23" s="560"/>
      <c r="F23" s="560"/>
      <c r="G23" s="560"/>
      <c r="H23" s="560"/>
      <c r="I23" s="560"/>
      <c r="J23" s="560"/>
      <c r="K23" s="560"/>
      <c r="L23" s="560"/>
      <c r="M23" s="560"/>
      <c r="N23" s="560"/>
    </row>
    <row r="24" spans="1:14" s="135" customFormat="1" ht="12.75" x14ac:dyDescent="0.2">
      <c r="A24" s="417"/>
      <c r="B24" s="417"/>
      <c r="C24" s="417"/>
      <c r="D24" s="417"/>
      <c r="E24" s="417"/>
      <c r="F24" s="417"/>
      <c r="G24" s="417"/>
      <c r="H24" s="417"/>
      <c r="I24" s="417"/>
      <c r="J24" s="417"/>
      <c r="K24" s="417"/>
      <c r="L24" s="417"/>
      <c r="M24" s="417"/>
      <c r="N24" s="417"/>
    </row>
    <row r="25" spans="1:14" s="135" customFormat="1" ht="12.75" x14ac:dyDescent="0.2">
      <c r="A25" s="560"/>
      <c r="B25" s="560"/>
      <c r="C25" s="560"/>
      <c r="D25" s="560"/>
      <c r="E25" s="560"/>
      <c r="F25" s="560"/>
      <c r="G25" s="560"/>
      <c r="H25" s="560"/>
      <c r="I25" s="560"/>
      <c r="J25" s="560"/>
      <c r="K25" s="560"/>
      <c r="L25" s="560"/>
      <c r="M25" s="560"/>
      <c r="N25" s="560"/>
    </row>
    <row r="26" spans="1:14" s="135" customFormat="1" ht="12.75" x14ac:dyDescent="0.2">
      <c r="A26" s="560"/>
      <c r="B26" s="560"/>
      <c r="C26" s="560"/>
      <c r="D26" s="560"/>
      <c r="E26" s="560"/>
      <c r="F26" s="560"/>
      <c r="G26" s="560"/>
      <c r="H26" s="560"/>
      <c r="I26" s="560"/>
      <c r="J26" s="560"/>
      <c r="K26" s="560"/>
      <c r="L26" s="560"/>
      <c r="M26" s="560"/>
      <c r="N26" s="560"/>
    </row>
  </sheetData>
  <mergeCells count="21">
    <mergeCell ref="A2:E2"/>
    <mergeCell ref="A4:A6"/>
    <mergeCell ref="B4:B6"/>
    <mergeCell ref="C4:D4"/>
    <mergeCell ref="E4:E6"/>
    <mergeCell ref="C12:D12"/>
    <mergeCell ref="C9:D9"/>
    <mergeCell ref="C17:D17"/>
    <mergeCell ref="C11:D11"/>
    <mergeCell ref="A26:N26"/>
    <mergeCell ref="A25:N25"/>
    <mergeCell ref="C10:D10"/>
    <mergeCell ref="C13:D13"/>
    <mergeCell ref="C14:D14"/>
    <mergeCell ref="C16:D16"/>
    <mergeCell ref="A23:N23"/>
    <mergeCell ref="A21:E21"/>
    <mergeCell ref="C20:D20"/>
    <mergeCell ref="C15:D15"/>
    <mergeCell ref="C19:D19"/>
    <mergeCell ref="C18:D18"/>
  </mergeCells>
  <pageMargins left="0.7" right="0.7" top="0.75" bottom="0.75" header="0.3" footer="0.3"/>
  <pageSetup paperSize="9"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topLeftCell="A38" workbookViewId="0">
      <selection activeCell="R55" sqref="A1:R55"/>
    </sheetView>
  </sheetViews>
  <sheetFormatPr defaultRowHeight="12.75" x14ac:dyDescent="0.2"/>
  <cols>
    <col min="1" max="1" width="4.5703125" customWidth="1"/>
    <col min="2" max="2" width="10" customWidth="1"/>
    <col min="4" max="4" width="8.7109375" customWidth="1"/>
    <col min="5" max="5" width="15.140625" customWidth="1"/>
    <col min="6" max="6" width="19.85546875" customWidth="1"/>
    <col min="7" max="7" width="14.28515625" customWidth="1"/>
    <col min="10" max="10" width="6.5703125" customWidth="1"/>
    <col min="11" max="11" width="7.140625" customWidth="1"/>
    <col min="12" max="12" width="7" customWidth="1"/>
    <col min="13" max="13" width="8" customWidth="1"/>
  </cols>
  <sheetData>
    <row r="1" spans="1:17" x14ac:dyDescent="0.2">
      <c r="A1" s="813"/>
      <c r="B1" s="813"/>
      <c r="C1" s="813"/>
      <c r="D1" s="813"/>
      <c r="E1" s="813"/>
      <c r="F1" s="813"/>
      <c r="G1" s="813"/>
      <c r="H1" s="813"/>
      <c r="I1" s="813"/>
      <c r="J1" s="813"/>
      <c r="K1" s="813"/>
      <c r="L1" s="813"/>
      <c r="M1" s="813"/>
      <c r="N1" s="813"/>
      <c r="O1" s="813"/>
      <c r="P1" s="813"/>
      <c r="Q1" s="813"/>
    </row>
    <row r="2" spans="1:17" ht="15.75" x14ac:dyDescent="0.25">
      <c r="A2" s="814"/>
      <c r="B2" s="814"/>
      <c r="C2" s="814"/>
      <c r="D2" s="814"/>
      <c r="E2" s="814"/>
      <c r="F2" s="814"/>
      <c r="G2" s="814"/>
      <c r="H2" s="814"/>
      <c r="I2" s="814"/>
      <c r="J2" s="814"/>
      <c r="K2" s="814"/>
      <c r="L2" s="814"/>
      <c r="M2" s="814"/>
      <c r="N2" s="814"/>
      <c r="O2" s="814"/>
      <c r="P2" s="814"/>
      <c r="Q2" s="814"/>
    </row>
    <row r="3" spans="1:17" ht="18" x14ac:dyDescent="0.25">
      <c r="A3" s="186"/>
      <c r="B3" s="187"/>
      <c r="C3" s="187"/>
      <c r="D3" s="187"/>
      <c r="E3" s="187"/>
      <c r="F3" s="187"/>
      <c r="G3" s="187"/>
      <c r="H3" s="187"/>
      <c r="I3" s="187"/>
      <c r="J3" s="187"/>
      <c r="K3" s="187"/>
      <c r="L3" s="187"/>
      <c r="M3" s="187"/>
      <c r="N3" s="187"/>
      <c r="O3" s="187"/>
      <c r="P3" s="187"/>
      <c r="Q3" s="185"/>
    </row>
    <row r="4" spans="1:17" x14ac:dyDescent="0.2">
      <c r="A4" s="820"/>
      <c r="B4" s="820"/>
      <c r="C4" s="820"/>
      <c r="D4" s="820"/>
      <c r="E4" s="820"/>
      <c r="F4" s="820"/>
      <c r="G4" s="820"/>
      <c r="H4" s="829"/>
      <c r="I4" s="820"/>
      <c r="J4" s="820"/>
      <c r="K4" s="820"/>
      <c r="L4" s="820"/>
      <c r="M4" s="820"/>
      <c r="N4" s="821"/>
      <c r="O4" s="821"/>
      <c r="P4" s="821"/>
      <c r="Q4" s="820"/>
    </row>
    <row r="5" spans="1:17" x14ac:dyDescent="0.2">
      <c r="A5" s="820"/>
      <c r="B5" s="820"/>
      <c r="C5" s="820"/>
      <c r="D5" s="820"/>
      <c r="E5" s="820"/>
      <c r="F5" s="820"/>
      <c r="G5" s="820"/>
      <c r="H5" s="830"/>
      <c r="I5" s="820"/>
      <c r="J5" s="449"/>
      <c r="K5" s="449"/>
      <c r="L5" s="449"/>
      <c r="M5" s="449"/>
      <c r="N5" s="449"/>
      <c r="O5" s="449"/>
      <c r="P5" s="449"/>
      <c r="Q5" s="820"/>
    </row>
    <row r="6" spans="1:17" ht="234.75" customHeight="1" x14ac:dyDescent="0.2">
      <c r="A6" s="450"/>
      <c r="B6" s="451"/>
      <c r="C6" s="451"/>
      <c r="D6" s="452"/>
      <c r="E6" s="451"/>
      <c r="F6" s="451"/>
      <c r="G6" s="451"/>
      <c r="H6" s="451"/>
      <c r="I6" s="451"/>
      <c r="J6" s="451"/>
      <c r="K6" s="451"/>
      <c r="L6" s="451"/>
      <c r="M6" s="451"/>
      <c r="N6" s="451"/>
      <c r="O6" s="451"/>
      <c r="P6" s="451"/>
      <c r="Q6" s="451"/>
    </row>
    <row r="7" spans="1:17" x14ac:dyDescent="0.2">
      <c r="A7" s="478"/>
      <c r="B7" s="476"/>
      <c r="C7" s="476"/>
      <c r="D7" s="479"/>
      <c r="E7" s="476"/>
      <c r="F7" s="476"/>
      <c r="G7" s="476"/>
      <c r="H7" s="476"/>
      <c r="I7" s="476"/>
      <c r="J7" s="476"/>
      <c r="K7" s="476"/>
      <c r="L7" s="476"/>
      <c r="M7" s="476"/>
      <c r="N7" s="480"/>
      <c r="O7" s="476"/>
      <c r="P7" s="481"/>
      <c r="Q7" s="476"/>
    </row>
    <row r="8" spans="1:17" x14ac:dyDescent="0.2">
      <c r="A8" s="478"/>
      <c r="B8" s="476"/>
      <c r="C8" s="476"/>
      <c r="D8" s="479"/>
      <c r="E8" s="476"/>
      <c r="F8" s="476"/>
      <c r="G8" s="476"/>
      <c r="H8" s="476"/>
      <c r="I8" s="476"/>
      <c r="J8" s="476"/>
      <c r="K8" s="476"/>
      <c r="L8" s="476"/>
      <c r="M8" s="476"/>
      <c r="N8" s="480"/>
      <c r="O8" s="476"/>
      <c r="P8" s="481"/>
      <c r="Q8" s="476"/>
    </row>
    <row r="9" spans="1:17" x14ac:dyDescent="0.2">
      <c r="A9" s="478"/>
      <c r="B9" s="476"/>
      <c r="C9" s="476"/>
      <c r="D9" s="479"/>
      <c r="E9" s="476"/>
      <c r="F9" s="476"/>
      <c r="G9" s="476"/>
      <c r="H9" s="476"/>
      <c r="I9" s="476"/>
      <c r="J9" s="476"/>
      <c r="K9" s="476"/>
      <c r="L9" s="476"/>
      <c r="M9" s="476"/>
      <c r="N9" s="480"/>
      <c r="O9" s="476"/>
      <c r="P9" s="481"/>
      <c r="Q9" s="476"/>
    </row>
    <row r="10" spans="1:17" x14ac:dyDescent="0.2">
      <c r="A10" s="478"/>
      <c r="B10" s="476"/>
      <c r="C10" s="476"/>
      <c r="D10" s="479"/>
      <c r="E10" s="476"/>
      <c r="F10" s="482"/>
      <c r="G10" s="476"/>
      <c r="H10" s="476"/>
      <c r="I10" s="476"/>
      <c r="J10" s="476"/>
      <c r="K10" s="476"/>
      <c r="L10" s="476"/>
      <c r="M10" s="476"/>
      <c r="N10" s="480"/>
      <c r="O10" s="476"/>
      <c r="P10" s="481"/>
      <c r="Q10" s="476"/>
    </row>
    <row r="11" spans="1:17" x14ac:dyDescent="0.2">
      <c r="A11" s="478"/>
      <c r="B11" s="476"/>
      <c r="C11" s="476"/>
      <c r="D11" s="479"/>
      <c r="E11" s="483"/>
      <c r="F11" s="475"/>
      <c r="G11" s="483"/>
      <c r="H11" s="483"/>
      <c r="I11" s="483"/>
      <c r="J11" s="483"/>
      <c r="K11" s="483"/>
      <c r="L11" s="483"/>
      <c r="M11" s="484"/>
      <c r="N11" s="485"/>
      <c r="O11" s="484"/>
      <c r="P11" s="481"/>
      <c r="Q11" s="476"/>
    </row>
    <row r="12" spans="1:17" x14ac:dyDescent="0.2">
      <c r="A12" s="478"/>
      <c r="B12" s="484"/>
      <c r="C12" s="484"/>
      <c r="D12" s="486"/>
      <c r="E12" s="483"/>
      <c r="F12" s="477"/>
      <c r="G12" s="476"/>
      <c r="H12" s="476"/>
      <c r="I12" s="476"/>
      <c r="J12" s="476"/>
      <c r="K12" s="476"/>
      <c r="L12" s="476"/>
      <c r="M12" s="476"/>
      <c r="N12" s="480"/>
      <c r="O12" s="476"/>
      <c r="P12" s="487"/>
      <c r="Q12" s="484"/>
    </row>
    <row r="13" spans="1:17" x14ac:dyDescent="0.2">
      <c r="A13" s="478"/>
      <c r="B13" s="484"/>
      <c r="C13" s="484"/>
      <c r="D13" s="486"/>
      <c r="E13" s="476"/>
      <c r="F13" s="477"/>
      <c r="G13" s="476"/>
      <c r="H13" s="476"/>
      <c r="I13" s="476"/>
      <c r="J13" s="476"/>
      <c r="K13" s="476"/>
      <c r="L13" s="476"/>
      <c r="M13" s="476"/>
      <c r="N13" s="480"/>
      <c r="O13" s="476"/>
      <c r="P13" s="487"/>
      <c r="Q13" s="484"/>
    </row>
    <row r="14" spans="1:17" x14ac:dyDescent="0.2">
      <c r="A14" s="478"/>
      <c r="B14" s="484"/>
      <c r="C14" s="484"/>
      <c r="D14" s="486"/>
      <c r="E14" s="476"/>
      <c r="F14" s="477"/>
      <c r="G14" s="476"/>
      <c r="H14" s="476"/>
      <c r="I14" s="476"/>
      <c r="J14" s="484"/>
      <c r="K14" s="484"/>
      <c r="L14" s="484"/>
      <c r="M14" s="484"/>
      <c r="N14" s="485"/>
      <c r="O14" s="484"/>
      <c r="P14" s="487"/>
      <c r="Q14" s="484"/>
    </row>
    <row r="15" spans="1:17" x14ac:dyDescent="0.2">
      <c r="A15" s="478"/>
      <c r="B15" s="484"/>
      <c r="C15" s="484"/>
      <c r="D15" s="486"/>
      <c r="E15" s="484"/>
      <c r="F15" s="484"/>
      <c r="G15" s="476"/>
      <c r="H15" s="484"/>
      <c r="I15" s="484"/>
      <c r="J15" s="484"/>
      <c r="K15" s="484"/>
      <c r="L15" s="484"/>
      <c r="M15" s="484"/>
      <c r="N15" s="485"/>
      <c r="O15" s="484"/>
      <c r="P15" s="487"/>
      <c r="Q15" s="484"/>
    </row>
    <row r="16" spans="1:17" x14ac:dyDescent="0.2">
      <c r="A16" s="478"/>
      <c r="B16" s="476"/>
      <c r="C16" s="476"/>
      <c r="D16" s="479"/>
      <c r="E16" s="476"/>
      <c r="F16" s="482"/>
      <c r="G16" s="476"/>
      <c r="H16" s="476"/>
      <c r="I16" s="476"/>
      <c r="J16" s="476"/>
      <c r="K16" s="476"/>
      <c r="L16" s="488"/>
      <c r="M16" s="476"/>
      <c r="N16" s="480"/>
      <c r="O16" s="476"/>
      <c r="P16" s="480"/>
      <c r="Q16" s="476"/>
    </row>
    <row r="17" spans="1:17" x14ac:dyDescent="0.2">
      <c r="A17" s="478"/>
      <c r="B17" s="476"/>
      <c r="C17" s="476"/>
      <c r="D17" s="479"/>
      <c r="E17" s="476"/>
      <c r="F17" s="476"/>
      <c r="G17" s="476"/>
      <c r="H17" s="476"/>
      <c r="I17" s="476"/>
      <c r="J17" s="476"/>
      <c r="K17" s="476"/>
      <c r="L17" s="476"/>
      <c r="M17" s="476"/>
      <c r="N17" s="480"/>
      <c r="O17" s="476"/>
      <c r="P17" s="480"/>
      <c r="Q17" s="476"/>
    </row>
    <row r="18" spans="1:17" x14ac:dyDescent="0.2">
      <c r="A18" s="478"/>
      <c r="B18" s="476"/>
      <c r="C18" s="476"/>
      <c r="D18" s="479"/>
      <c r="E18" s="476"/>
      <c r="F18" s="476"/>
      <c r="G18" s="476"/>
      <c r="H18" s="476"/>
      <c r="I18" s="476"/>
      <c r="J18" s="476"/>
      <c r="K18" s="476"/>
      <c r="L18" s="476"/>
      <c r="M18" s="476"/>
      <c r="N18" s="480"/>
      <c r="O18" s="476"/>
      <c r="P18" s="481"/>
      <c r="Q18" s="476"/>
    </row>
    <row r="19" spans="1:17" x14ac:dyDescent="0.2">
      <c r="A19" s="478"/>
      <c r="B19" s="476"/>
      <c r="C19" s="476"/>
      <c r="D19" s="479"/>
      <c r="E19" s="476"/>
      <c r="F19" s="476"/>
      <c r="G19" s="476"/>
      <c r="H19" s="476"/>
      <c r="I19" s="476"/>
      <c r="J19" s="476"/>
      <c r="K19" s="476"/>
      <c r="L19" s="476"/>
      <c r="M19" s="476"/>
      <c r="N19" s="480"/>
      <c r="O19" s="476"/>
      <c r="P19" s="481"/>
      <c r="Q19" s="476"/>
    </row>
    <row r="20" spans="1:17" x14ac:dyDescent="0.2">
      <c r="A20" s="478"/>
      <c r="B20" s="476"/>
      <c r="C20" s="476"/>
      <c r="D20" s="479"/>
      <c r="E20" s="476"/>
      <c r="F20" s="476"/>
      <c r="G20" s="476"/>
      <c r="H20" s="476"/>
      <c r="I20" s="476"/>
      <c r="J20" s="476"/>
      <c r="K20" s="476"/>
      <c r="L20" s="476"/>
      <c r="M20" s="476"/>
      <c r="N20" s="480"/>
      <c r="O20" s="476"/>
      <c r="P20" s="481"/>
      <c r="Q20" s="476"/>
    </row>
    <row r="21" spans="1:17" x14ac:dyDescent="0.2">
      <c r="A21" s="478"/>
      <c r="B21" s="476"/>
      <c r="C21" s="476"/>
      <c r="D21" s="479"/>
      <c r="E21" s="476"/>
      <c r="F21" s="476"/>
      <c r="G21" s="476"/>
      <c r="H21" s="476"/>
      <c r="I21" s="476"/>
      <c r="J21" s="476"/>
      <c r="K21" s="476"/>
      <c r="L21" s="476"/>
      <c r="M21" s="476"/>
      <c r="N21" s="480"/>
      <c r="O21" s="476"/>
      <c r="P21" s="481"/>
      <c r="Q21" s="476"/>
    </row>
    <row r="22" spans="1:17" x14ac:dyDescent="0.2">
      <c r="A22" s="478"/>
      <c r="B22" s="476"/>
      <c r="C22" s="476"/>
      <c r="D22" s="479"/>
      <c r="E22" s="476"/>
      <c r="F22" s="476"/>
      <c r="G22" s="476"/>
      <c r="H22" s="476"/>
      <c r="I22" s="476"/>
      <c r="J22" s="476"/>
      <c r="K22" s="476"/>
      <c r="L22" s="476"/>
      <c r="M22" s="476"/>
      <c r="N22" s="480"/>
      <c r="O22" s="476"/>
      <c r="P22" s="481"/>
      <c r="Q22" s="476"/>
    </row>
    <row r="23" spans="1:17" x14ac:dyDescent="0.2">
      <c r="A23" s="478"/>
      <c r="B23" s="476"/>
      <c r="C23" s="476"/>
      <c r="D23" s="479"/>
      <c r="E23" s="476"/>
      <c r="F23" s="476"/>
      <c r="G23" s="476"/>
      <c r="H23" s="476"/>
      <c r="I23" s="476"/>
      <c r="J23" s="476"/>
      <c r="K23" s="476"/>
      <c r="L23" s="476"/>
      <c r="M23" s="476"/>
      <c r="N23" s="480"/>
      <c r="O23" s="476"/>
      <c r="P23" s="481"/>
      <c r="Q23" s="476"/>
    </row>
    <row r="24" spans="1:17" x14ac:dyDescent="0.2">
      <c r="A24" s="478"/>
      <c r="B24" s="476"/>
      <c r="C24" s="476"/>
      <c r="D24" s="479"/>
      <c r="E24" s="476"/>
      <c r="F24" s="476"/>
      <c r="G24" s="476"/>
      <c r="H24" s="476"/>
      <c r="I24" s="476"/>
      <c r="J24" s="476"/>
      <c r="K24" s="476"/>
      <c r="L24" s="476"/>
      <c r="M24" s="476"/>
      <c r="N24" s="480"/>
      <c r="O24" s="476"/>
      <c r="P24" s="481"/>
      <c r="Q24" s="476"/>
    </row>
    <row r="25" spans="1:17" x14ac:dyDescent="0.2">
      <c r="A25" s="478"/>
      <c r="B25" s="476"/>
      <c r="C25" s="476"/>
      <c r="D25" s="479"/>
      <c r="E25" s="476"/>
      <c r="F25" s="476"/>
      <c r="G25" s="476"/>
      <c r="H25" s="476"/>
      <c r="I25" s="476"/>
      <c r="J25" s="476"/>
      <c r="K25" s="476"/>
      <c r="L25" s="476"/>
      <c r="M25" s="476"/>
      <c r="N25" s="480"/>
      <c r="O25" s="476"/>
      <c r="P25" s="481"/>
      <c r="Q25" s="476"/>
    </row>
    <row r="26" spans="1:17" x14ac:dyDescent="0.2">
      <c r="A26" s="478"/>
      <c r="B26" s="476"/>
      <c r="C26" s="476"/>
      <c r="D26" s="479"/>
      <c r="E26" s="476"/>
      <c r="F26" s="476"/>
      <c r="G26" s="476"/>
      <c r="H26" s="476"/>
      <c r="I26" s="476"/>
      <c r="J26" s="476"/>
      <c r="K26" s="476"/>
      <c r="L26" s="476"/>
      <c r="M26" s="476"/>
      <c r="N26" s="480"/>
      <c r="O26" s="476"/>
      <c r="P26" s="481"/>
      <c r="Q26" s="476"/>
    </row>
    <row r="27" spans="1:17" x14ac:dyDescent="0.2">
      <c r="A27" s="478"/>
      <c r="B27" s="476"/>
      <c r="C27" s="476"/>
      <c r="D27" s="479"/>
      <c r="E27" s="476"/>
      <c r="F27" s="476"/>
      <c r="G27" s="476"/>
      <c r="H27" s="476"/>
      <c r="I27" s="476"/>
      <c r="J27" s="476"/>
      <c r="K27" s="476"/>
      <c r="L27" s="476"/>
      <c r="M27" s="476"/>
      <c r="N27" s="480"/>
      <c r="O27" s="476"/>
      <c r="P27" s="481"/>
      <c r="Q27" s="476"/>
    </row>
    <row r="28" spans="1:17" x14ac:dyDescent="0.2">
      <c r="A28" s="478"/>
      <c r="B28" s="476"/>
      <c r="C28" s="476"/>
      <c r="D28" s="479"/>
      <c r="E28" s="476"/>
      <c r="F28" s="476"/>
      <c r="G28" s="476"/>
      <c r="H28" s="476"/>
      <c r="I28" s="476"/>
      <c r="J28" s="476"/>
      <c r="K28" s="476"/>
      <c r="L28" s="476"/>
      <c r="M28" s="476"/>
      <c r="N28" s="480"/>
      <c r="O28" s="476"/>
      <c r="P28" s="481"/>
      <c r="Q28" s="476"/>
    </row>
    <row r="29" spans="1:17" x14ac:dyDescent="0.2">
      <c r="A29" s="478"/>
      <c r="B29" s="476"/>
      <c r="C29" s="476"/>
      <c r="D29" s="479"/>
      <c r="E29" s="476"/>
      <c r="F29" s="476"/>
      <c r="G29" s="476"/>
      <c r="H29" s="476"/>
      <c r="I29" s="476"/>
      <c r="J29" s="476"/>
      <c r="K29" s="476"/>
      <c r="L29" s="476"/>
      <c r="M29" s="476"/>
      <c r="N29" s="480"/>
      <c r="O29" s="476"/>
      <c r="P29" s="481"/>
      <c r="Q29" s="476"/>
    </row>
    <row r="30" spans="1:17" x14ac:dyDescent="0.2">
      <c r="A30" s="478"/>
      <c r="B30" s="476"/>
      <c r="C30" s="476"/>
      <c r="D30" s="479"/>
      <c r="E30" s="476"/>
      <c r="F30" s="476"/>
      <c r="G30" s="476"/>
      <c r="H30" s="476"/>
      <c r="I30" s="476"/>
      <c r="J30" s="476"/>
      <c r="K30" s="476"/>
      <c r="L30" s="476"/>
      <c r="M30" s="476"/>
      <c r="N30" s="480"/>
      <c r="O30" s="476"/>
      <c r="P30" s="481"/>
      <c r="Q30" s="476"/>
    </row>
    <row r="31" spans="1:17" x14ac:dyDescent="0.2">
      <c r="A31" s="489"/>
      <c r="B31" s="488"/>
      <c r="C31" s="488"/>
      <c r="D31" s="490"/>
      <c r="E31" s="488"/>
      <c r="F31" s="488"/>
      <c r="G31" s="488"/>
      <c r="H31" s="488"/>
      <c r="I31" s="488"/>
      <c r="J31" s="488"/>
      <c r="K31" s="488"/>
      <c r="L31" s="488"/>
      <c r="M31" s="488"/>
      <c r="N31" s="491"/>
      <c r="O31" s="488"/>
      <c r="P31" s="492"/>
      <c r="Q31" s="488"/>
    </row>
    <row r="32" spans="1:17" x14ac:dyDescent="0.2">
      <c r="A32" s="478"/>
      <c r="B32" s="476"/>
      <c r="C32" s="476"/>
      <c r="D32" s="479"/>
      <c r="E32" s="476"/>
      <c r="F32" s="476"/>
      <c r="G32" s="476"/>
      <c r="H32" s="476"/>
      <c r="I32" s="476"/>
      <c r="J32" s="476"/>
      <c r="K32" s="476"/>
      <c r="L32" s="476"/>
      <c r="M32" s="476"/>
      <c r="N32" s="480"/>
      <c r="O32" s="476"/>
      <c r="P32" s="481"/>
      <c r="Q32" s="476"/>
    </row>
    <row r="33" spans="1:17" x14ac:dyDescent="0.2">
      <c r="A33" s="489"/>
      <c r="B33" s="488"/>
      <c r="C33" s="488"/>
      <c r="D33" s="490"/>
      <c r="E33" s="488"/>
      <c r="F33" s="488"/>
      <c r="G33" s="488"/>
      <c r="H33" s="488"/>
      <c r="I33" s="488"/>
      <c r="J33" s="488"/>
      <c r="K33" s="488"/>
      <c r="L33" s="488"/>
      <c r="M33" s="488"/>
      <c r="N33" s="491"/>
      <c r="O33" s="488"/>
      <c r="P33" s="492"/>
      <c r="Q33" s="488"/>
    </row>
    <row r="34" spans="1:17" x14ac:dyDescent="0.2">
      <c r="A34" s="478"/>
      <c r="B34" s="476"/>
      <c r="C34" s="476"/>
      <c r="D34" s="479"/>
      <c r="E34" s="476"/>
      <c r="F34" s="476"/>
      <c r="G34" s="476"/>
      <c r="H34" s="476"/>
      <c r="I34" s="476"/>
      <c r="J34" s="476"/>
      <c r="K34" s="476"/>
      <c r="L34" s="476"/>
      <c r="M34" s="476"/>
      <c r="N34" s="480"/>
      <c r="O34" s="476"/>
      <c r="P34" s="481"/>
      <c r="Q34" s="476"/>
    </row>
    <row r="35" spans="1:17" x14ac:dyDescent="0.2">
      <c r="A35" s="478"/>
      <c r="B35" s="476"/>
      <c r="C35" s="476"/>
      <c r="D35" s="479"/>
      <c r="E35" s="476"/>
      <c r="F35" s="476"/>
      <c r="G35" s="476"/>
      <c r="H35" s="476"/>
      <c r="I35" s="476"/>
      <c r="J35" s="476"/>
      <c r="K35" s="476"/>
      <c r="L35" s="476"/>
      <c r="M35" s="476"/>
      <c r="N35" s="480"/>
      <c r="O35" s="476"/>
      <c r="P35" s="481"/>
      <c r="Q35" s="476"/>
    </row>
    <row r="36" spans="1:17" x14ac:dyDescent="0.2">
      <c r="A36" s="478"/>
      <c r="B36" s="476"/>
      <c r="C36" s="476"/>
      <c r="D36" s="479"/>
      <c r="E36" s="476"/>
      <c r="F36" s="476"/>
      <c r="G36" s="476"/>
      <c r="H36" s="476"/>
      <c r="I36" s="476"/>
      <c r="J36" s="476"/>
      <c r="K36" s="476"/>
      <c r="L36" s="476"/>
      <c r="M36" s="476"/>
      <c r="N36" s="480"/>
      <c r="O36" s="476"/>
      <c r="P36" s="480"/>
      <c r="Q36" s="476"/>
    </row>
    <row r="37" spans="1:17" x14ac:dyDescent="0.2">
      <c r="A37" s="478"/>
      <c r="B37" s="476"/>
      <c r="C37" s="476"/>
      <c r="D37" s="479"/>
      <c r="E37" s="476"/>
      <c r="F37" s="476"/>
      <c r="G37" s="476"/>
      <c r="H37" s="476"/>
      <c r="I37" s="476"/>
      <c r="J37" s="476"/>
      <c r="K37" s="476"/>
      <c r="L37" s="476"/>
      <c r="M37" s="476"/>
      <c r="N37" s="480"/>
      <c r="O37" s="476"/>
      <c r="P37" s="481"/>
      <c r="Q37" s="476"/>
    </row>
    <row r="38" spans="1:17" ht="15" x14ac:dyDescent="0.2">
      <c r="A38" s="822"/>
      <c r="B38" s="822"/>
      <c r="C38" s="822"/>
      <c r="D38" s="822"/>
      <c r="E38" s="822"/>
      <c r="F38" s="822"/>
      <c r="G38" s="822"/>
      <c r="H38" s="822"/>
      <c r="I38" s="822"/>
      <c r="J38" s="822"/>
      <c r="K38" s="822"/>
      <c r="L38" s="822"/>
      <c r="M38" s="822"/>
      <c r="N38" s="822"/>
      <c r="O38" s="822"/>
      <c r="P38" s="822"/>
      <c r="Q38" s="822"/>
    </row>
  </sheetData>
  <mergeCells count="15">
    <mergeCell ref="A38:Q38"/>
    <mergeCell ref="A1:Q1"/>
    <mergeCell ref="A2:Q2"/>
    <mergeCell ref="A4:A5"/>
    <mergeCell ref="B4:B5"/>
    <mergeCell ref="C4:C5"/>
    <mergeCell ref="D4:D5"/>
    <mergeCell ref="E4:E5"/>
    <mergeCell ref="F4:F5"/>
    <mergeCell ref="G4:G5"/>
    <mergeCell ref="H4:H5"/>
    <mergeCell ref="I4:I5"/>
    <mergeCell ref="J4:M4"/>
    <mergeCell ref="N4:P4"/>
    <mergeCell ref="Q4:Q5"/>
  </mergeCells>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7"/>
  <sheetViews>
    <sheetView zoomScale="90" zoomScaleNormal="90" workbookViewId="0">
      <selection activeCell="A16" sqref="A16:N17"/>
    </sheetView>
  </sheetViews>
  <sheetFormatPr defaultRowHeight="18" x14ac:dyDescent="0.25"/>
  <cols>
    <col min="1" max="1" width="19.5703125" style="6" customWidth="1"/>
    <col min="2" max="2" width="9.140625" style="6"/>
    <col min="3" max="3" width="34.7109375" style="6" customWidth="1"/>
    <col min="4" max="4" width="34.85546875" style="6" customWidth="1"/>
    <col min="5" max="5" width="37.85546875" style="6" customWidth="1"/>
    <col min="6" max="16384" width="9.140625" style="6"/>
  </cols>
  <sheetData>
    <row r="1" spans="1:14" x14ac:dyDescent="0.25">
      <c r="E1" s="13" t="s">
        <v>453</v>
      </c>
    </row>
    <row r="2" spans="1:14" x14ac:dyDescent="0.25">
      <c r="A2" s="577" t="s">
        <v>782</v>
      </c>
      <c r="B2" s="577"/>
      <c r="C2" s="577"/>
      <c r="D2" s="577"/>
      <c r="E2" s="577"/>
    </row>
    <row r="3" spans="1:14" x14ac:dyDescent="0.25">
      <c r="A3" s="66"/>
      <c r="B3" s="12"/>
      <c r="C3" s="12"/>
      <c r="D3" s="12"/>
      <c r="E3" s="12"/>
    </row>
    <row r="4" spans="1:14" ht="49.5" customHeight="1" x14ac:dyDescent="0.25">
      <c r="A4" s="564" t="s">
        <v>445</v>
      </c>
      <c r="B4" s="564" t="s">
        <v>144</v>
      </c>
      <c r="C4" s="584" t="s">
        <v>446</v>
      </c>
      <c r="D4" s="585"/>
      <c r="E4" s="565" t="s">
        <v>447</v>
      </c>
    </row>
    <row r="5" spans="1:14" x14ac:dyDescent="0.25">
      <c r="A5" s="564"/>
      <c r="B5" s="564"/>
      <c r="C5" s="17" t="s">
        <v>448</v>
      </c>
      <c r="D5" s="17" t="s">
        <v>448</v>
      </c>
      <c r="E5" s="586"/>
    </row>
    <row r="6" spans="1:14" x14ac:dyDescent="0.25">
      <c r="A6" s="564"/>
      <c r="B6" s="564"/>
      <c r="C6" s="17" t="s">
        <v>785</v>
      </c>
      <c r="D6" s="17" t="s">
        <v>784</v>
      </c>
      <c r="E6" s="566"/>
    </row>
    <row r="7" spans="1:14" x14ac:dyDescent="0.25">
      <c r="A7" s="17" t="s">
        <v>418</v>
      </c>
      <c r="B7" s="17" t="s">
        <v>418</v>
      </c>
      <c r="C7" s="17" t="s">
        <v>401</v>
      </c>
      <c r="D7" s="17" t="s">
        <v>401</v>
      </c>
      <c r="E7" s="17" t="s">
        <v>401</v>
      </c>
    </row>
    <row r="8" spans="1:14" x14ac:dyDescent="0.25">
      <c r="A8" s="9" t="s">
        <v>445</v>
      </c>
      <c r="B8" s="9" t="s">
        <v>144</v>
      </c>
      <c r="C8" s="587" t="s">
        <v>449</v>
      </c>
      <c r="D8" s="587"/>
      <c r="E8" s="9" t="s">
        <v>450</v>
      </c>
    </row>
    <row r="9" spans="1:14" x14ac:dyDescent="0.25">
      <c r="A9" s="17" t="s">
        <v>418</v>
      </c>
      <c r="B9" s="17" t="s">
        <v>418</v>
      </c>
      <c r="C9" s="17" t="s">
        <v>401</v>
      </c>
      <c r="D9" s="17" t="s">
        <v>401</v>
      </c>
      <c r="E9" s="17" t="s">
        <v>401</v>
      </c>
    </row>
    <row r="10" spans="1:14" x14ac:dyDescent="0.25">
      <c r="A10" s="9" t="s">
        <v>445</v>
      </c>
      <c r="B10" s="9" t="s">
        <v>144</v>
      </c>
      <c r="C10" s="587" t="s">
        <v>451</v>
      </c>
      <c r="D10" s="587"/>
      <c r="E10" s="9" t="s">
        <v>450</v>
      </c>
    </row>
    <row r="11" spans="1:14" x14ac:dyDescent="0.25">
      <c r="A11" s="17" t="s">
        <v>418</v>
      </c>
      <c r="B11" s="17" t="s">
        <v>418</v>
      </c>
      <c r="C11" s="17" t="s">
        <v>401</v>
      </c>
      <c r="D11" s="17" t="s">
        <v>401</v>
      </c>
      <c r="E11" s="17" t="s">
        <v>401</v>
      </c>
    </row>
    <row r="12" spans="1:14" x14ac:dyDescent="0.25">
      <c r="A12" s="574" t="s">
        <v>452</v>
      </c>
      <c r="B12" s="574"/>
      <c r="C12" s="574"/>
      <c r="D12" s="574"/>
      <c r="E12" s="574"/>
    </row>
    <row r="14" spans="1:14" s="135" customFormat="1" ht="12.75" x14ac:dyDescent="0.2">
      <c r="A14" s="560" t="s">
        <v>927</v>
      </c>
      <c r="B14" s="560"/>
      <c r="C14" s="560"/>
      <c r="D14" s="560"/>
      <c r="E14" s="560"/>
      <c r="F14" s="560"/>
      <c r="G14" s="560"/>
      <c r="H14" s="560"/>
      <c r="I14" s="560"/>
      <c r="J14" s="560"/>
      <c r="K14" s="560"/>
      <c r="L14" s="560"/>
      <c r="M14" s="560"/>
      <c r="N14" s="560"/>
    </row>
    <row r="15" spans="1:14" s="135" customFormat="1" ht="12.75" x14ac:dyDescent="0.2">
      <c r="A15" s="417"/>
      <c r="B15" s="417"/>
      <c r="C15" s="417"/>
      <c r="D15" s="417"/>
      <c r="E15" s="417"/>
      <c r="F15" s="417"/>
      <c r="G15" s="417"/>
      <c r="H15" s="417"/>
      <c r="I15" s="417"/>
      <c r="J15" s="417"/>
      <c r="K15" s="417"/>
      <c r="L15" s="417"/>
      <c r="M15" s="417"/>
      <c r="N15" s="417"/>
    </row>
    <row r="16" spans="1:14" s="135" customFormat="1" ht="12.75" x14ac:dyDescent="0.2">
      <c r="A16" s="560"/>
      <c r="B16" s="560"/>
      <c r="C16" s="560"/>
      <c r="D16" s="560"/>
      <c r="E16" s="560"/>
      <c r="F16" s="560"/>
      <c r="G16" s="560"/>
      <c r="H16" s="560"/>
      <c r="I16" s="560"/>
      <c r="J16" s="560"/>
      <c r="K16" s="560"/>
      <c r="L16" s="560"/>
      <c r="M16" s="560"/>
      <c r="N16" s="560"/>
    </row>
    <row r="17" spans="1:14" s="135" customFormat="1" ht="12.75" x14ac:dyDescent="0.2">
      <c r="A17" s="560"/>
      <c r="B17" s="560"/>
      <c r="C17" s="560"/>
      <c r="D17" s="560"/>
      <c r="E17" s="560"/>
      <c r="F17" s="560"/>
      <c r="G17" s="560"/>
      <c r="H17" s="560"/>
      <c r="I17" s="560"/>
      <c r="J17" s="560"/>
      <c r="K17" s="560"/>
      <c r="L17" s="560"/>
      <c r="M17" s="560"/>
      <c r="N17" s="560"/>
    </row>
  </sheetData>
  <mergeCells count="11">
    <mergeCell ref="A17:N17"/>
    <mergeCell ref="A2:E2"/>
    <mergeCell ref="A4:A6"/>
    <mergeCell ref="B4:B6"/>
    <mergeCell ref="C4:D4"/>
    <mergeCell ref="E4:E6"/>
    <mergeCell ref="C8:D8"/>
    <mergeCell ref="C10:D10"/>
    <mergeCell ref="A12:E12"/>
    <mergeCell ref="A14:N14"/>
    <mergeCell ref="A16:N16"/>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6"/>
  <sheetViews>
    <sheetView zoomScale="90" zoomScaleNormal="90" workbookViewId="0">
      <selection activeCell="A15" sqref="A15:N16"/>
    </sheetView>
  </sheetViews>
  <sheetFormatPr defaultRowHeight="18" x14ac:dyDescent="0.25"/>
  <cols>
    <col min="1" max="1" width="19.5703125" style="6" customWidth="1"/>
    <col min="2" max="2" width="9.140625" style="6"/>
    <col min="3" max="3" width="34.7109375" style="6" customWidth="1"/>
    <col min="4" max="4" width="34.85546875" style="6" customWidth="1"/>
    <col min="5" max="5" width="37.85546875" style="6" customWidth="1"/>
    <col min="6" max="16384" width="9.140625" style="6"/>
  </cols>
  <sheetData>
    <row r="1" spans="1:14" x14ac:dyDescent="0.25">
      <c r="E1" s="13" t="s">
        <v>454</v>
      </c>
    </row>
    <row r="2" spans="1:14" x14ac:dyDescent="0.25">
      <c r="A2" s="577" t="s">
        <v>783</v>
      </c>
      <c r="B2" s="577"/>
      <c r="C2" s="577"/>
      <c r="D2" s="577"/>
      <c r="E2" s="577"/>
    </row>
    <row r="3" spans="1:14" ht="49.5" customHeight="1" x14ac:dyDescent="0.25">
      <c r="A3" s="564" t="s">
        <v>445</v>
      </c>
      <c r="B3" s="564" t="s">
        <v>144</v>
      </c>
      <c r="C3" s="584" t="s">
        <v>446</v>
      </c>
      <c r="D3" s="585"/>
      <c r="E3" s="565" t="s">
        <v>447</v>
      </c>
    </row>
    <row r="4" spans="1:14" x14ac:dyDescent="0.25">
      <c r="A4" s="564"/>
      <c r="B4" s="564"/>
      <c r="C4" s="17" t="s">
        <v>448</v>
      </c>
      <c r="D4" s="17" t="s">
        <v>448</v>
      </c>
      <c r="E4" s="586"/>
    </row>
    <row r="5" spans="1:14" x14ac:dyDescent="0.25">
      <c r="A5" s="564"/>
      <c r="B5" s="564"/>
      <c r="C5" s="17" t="s">
        <v>548</v>
      </c>
      <c r="D5" s="17" t="s">
        <v>784</v>
      </c>
      <c r="E5" s="566"/>
    </row>
    <row r="6" spans="1:14" x14ac:dyDescent="0.25">
      <c r="A6" s="17" t="s">
        <v>418</v>
      </c>
      <c r="B6" s="17" t="s">
        <v>418</v>
      </c>
      <c r="C6" s="17" t="s">
        <v>401</v>
      </c>
      <c r="D6" s="17" t="s">
        <v>401</v>
      </c>
      <c r="E6" s="17" t="s">
        <v>401</v>
      </c>
    </row>
    <row r="7" spans="1:14" x14ac:dyDescent="0.25">
      <c r="A7" s="9" t="s">
        <v>445</v>
      </c>
      <c r="B7" s="9" t="s">
        <v>144</v>
      </c>
      <c r="C7" s="587" t="s">
        <v>449</v>
      </c>
      <c r="D7" s="587"/>
      <c r="E7" s="9" t="s">
        <v>450</v>
      </c>
    </row>
    <row r="8" spans="1:14" x14ac:dyDescent="0.25">
      <c r="A8" s="17" t="s">
        <v>418</v>
      </c>
      <c r="B8" s="17" t="s">
        <v>418</v>
      </c>
      <c r="C8" s="17" t="s">
        <v>401</v>
      </c>
      <c r="D8" s="17" t="s">
        <v>401</v>
      </c>
      <c r="E8" s="17" t="s">
        <v>401</v>
      </c>
    </row>
    <row r="9" spans="1:14" x14ac:dyDescent="0.25">
      <c r="A9" s="9" t="s">
        <v>445</v>
      </c>
      <c r="B9" s="9" t="s">
        <v>144</v>
      </c>
      <c r="C9" s="587" t="s">
        <v>451</v>
      </c>
      <c r="D9" s="587"/>
      <c r="E9" s="9" t="s">
        <v>450</v>
      </c>
    </row>
    <row r="10" spans="1:14" x14ac:dyDescent="0.25">
      <c r="A10" s="17" t="s">
        <v>418</v>
      </c>
      <c r="B10" s="17" t="s">
        <v>418</v>
      </c>
      <c r="C10" s="17" t="s">
        <v>401</v>
      </c>
      <c r="D10" s="17" t="s">
        <v>401</v>
      </c>
      <c r="E10" s="17" t="s">
        <v>401</v>
      </c>
    </row>
    <row r="11" spans="1:14" x14ac:dyDescent="0.25">
      <c r="A11" s="574" t="s">
        <v>452</v>
      </c>
      <c r="B11" s="574"/>
      <c r="C11" s="574"/>
      <c r="D11" s="574"/>
      <c r="E11" s="574"/>
    </row>
    <row r="13" spans="1:14" s="135" customFormat="1" ht="12.75" x14ac:dyDescent="0.2">
      <c r="A13" s="560" t="s">
        <v>927</v>
      </c>
      <c r="B13" s="560"/>
      <c r="C13" s="560"/>
      <c r="D13" s="560"/>
      <c r="E13" s="560"/>
      <c r="F13" s="560"/>
      <c r="G13" s="560"/>
      <c r="H13" s="560"/>
      <c r="I13" s="560"/>
      <c r="J13" s="560"/>
      <c r="K13" s="560"/>
      <c r="L13" s="560"/>
      <c r="M13" s="560"/>
      <c r="N13" s="560"/>
    </row>
    <row r="14" spans="1:14" s="135" customFormat="1" ht="12.75" x14ac:dyDescent="0.2">
      <c r="A14" s="417"/>
      <c r="B14" s="417"/>
      <c r="C14" s="417"/>
      <c r="D14" s="417"/>
      <c r="E14" s="417"/>
      <c r="F14" s="417"/>
      <c r="G14" s="417"/>
      <c r="H14" s="417"/>
      <c r="I14" s="417"/>
      <c r="J14" s="417"/>
      <c r="K14" s="417"/>
      <c r="L14" s="417"/>
      <c r="M14" s="417"/>
      <c r="N14" s="417"/>
    </row>
    <row r="15" spans="1:14" s="135" customFormat="1" ht="12.75" x14ac:dyDescent="0.2">
      <c r="A15" s="560"/>
      <c r="B15" s="560"/>
      <c r="C15" s="560"/>
      <c r="D15" s="560"/>
      <c r="E15" s="560"/>
      <c r="F15" s="560"/>
      <c r="G15" s="560"/>
      <c r="H15" s="560"/>
      <c r="I15" s="560"/>
      <c r="J15" s="560"/>
      <c r="K15" s="560"/>
      <c r="L15" s="560"/>
      <c r="M15" s="560"/>
      <c r="N15" s="560"/>
    </row>
    <row r="16" spans="1:14" s="135" customFormat="1" ht="12.75" x14ac:dyDescent="0.2">
      <c r="A16" s="560"/>
      <c r="B16" s="560"/>
      <c r="C16" s="560"/>
      <c r="D16" s="560"/>
      <c r="E16" s="560"/>
      <c r="F16" s="560"/>
      <c r="G16" s="560"/>
      <c r="H16" s="560"/>
      <c r="I16" s="560"/>
      <c r="J16" s="560"/>
      <c r="K16" s="560"/>
      <c r="L16" s="560"/>
      <c r="M16" s="560"/>
      <c r="N16" s="560"/>
    </row>
  </sheetData>
  <mergeCells count="11">
    <mergeCell ref="A16:N16"/>
    <mergeCell ref="A2:E2"/>
    <mergeCell ref="A3:A5"/>
    <mergeCell ref="B3:B5"/>
    <mergeCell ref="C3:D3"/>
    <mergeCell ref="E3:E5"/>
    <mergeCell ref="C7:D7"/>
    <mergeCell ref="C9:D9"/>
    <mergeCell ref="A11:E11"/>
    <mergeCell ref="A13:N13"/>
    <mergeCell ref="A15:N15"/>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F46"/>
  <sheetViews>
    <sheetView topLeftCell="A4" zoomScale="80" zoomScaleNormal="80" workbookViewId="0">
      <selection activeCell="A35" sqref="A35:N36"/>
    </sheetView>
  </sheetViews>
  <sheetFormatPr defaultRowHeight="15.75" x14ac:dyDescent="0.25"/>
  <cols>
    <col min="1" max="1" width="3.85546875" style="166" bestFit="1" customWidth="1"/>
    <col min="2" max="2" width="20.140625" style="166" bestFit="1" customWidth="1"/>
    <col min="3" max="3" width="12" style="171" customWidth="1"/>
    <col min="4" max="4" width="10" style="171" customWidth="1"/>
    <col min="5" max="7" width="9.42578125" style="171" customWidth="1"/>
    <col min="8" max="8" width="7.85546875" style="171" customWidth="1"/>
    <col min="9" max="10" width="6.42578125" style="171" customWidth="1"/>
    <col min="11" max="11" width="10.28515625" style="171" customWidth="1"/>
    <col min="12" max="12" width="7.7109375" style="171" bestFit="1" customWidth="1"/>
    <col min="13" max="13" width="7.7109375" style="171" customWidth="1"/>
    <col min="14" max="15" width="6.42578125" style="171" customWidth="1"/>
    <col min="16" max="20" width="9.140625" style="166"/>
    <col min="21" max="21" width="9.85546875" style="166" bestFit="1" customWidth="1"/>
    <col min="22" max="22" width="9.140625" style="166"/>
    <col min="23" max="16384" width="9.140625" style="168"/>
  </cols>
  <sheetData>
    <row r="1" spans="1:22" x14ac:dyDescent="0.25">
      <c r="U1" s="588" t="s">
        <v>728</v>
      </c>
      <c r="V1" s="588"/>
    </row>
    <row r="2" spans="1:22" s="144" customFormat="1" x14ac:dyDescent="0.2">
      <c r="A2" s="590" t="s">
        <v>787</v>
      </c>
      <c r="B2" s="590"/>
      <c r="C2" s="590"/>
      <c r="D2" s="590"/>
      <c r="E2" s="590"/>
      <c r="F2" s="590"/>
      <c r="G2" s="590"/>
      <c r="H2" s="590"/>
      <c r="I2" s="590"/>
      <c r="J2" s="590"/>
      <c r="K2" s="590"/>
      <c r="L2" s="590"/>
      <c r="M2" s="590"/>
      <c r="N2" s="590"/>
      <c r="O2" s="590"/>
      <c r="P2" s="590"/>
      <c r="Q2" s="590"/>
      <c r="R2" s="590"/>
      <c r="S2" s="590"/>
      <c r="T2" s="590"/>
      <c r="U2" s="590"/>
      <c r="V2" s="590"/>
    </row>
    <row r="3" spans="1:22" s="145" customFormat="1" ht="18" customHeight="1" x14ac:dyDescent="0.2">
      <c r="A3" s="591" t="s">
        <v>98</v>
      </c>
      <c r="B3" s="591" t="s">
        <v>437</v>
      </c>
      <c r="C3" s="593" t="s">
        <v>455</v>
      </c>
      <c r="D3" s="595" t="s">
        <v>46</v>
      </c>
      <c r="E3" s="596"/>
      <c r="F3" s="596"/>
      <c r="G3" s="597"/>
      <c r="H3" s="598" t="s">
        <v>456</v>
      </c>
      <c r="I3" s="598"/>
      <c r="J3" s="598"/>
      <c r="K3" s="598"/>
      <c r="L3" s="598"/>
      <c r="M3" s="598" t="s">
        <v>457</v>
      </c>
      <c r="N3" s="598"/>
      <c r="O3" s="598"/>
      <c r="P3" s="598"/>
      <c r="Q3" s="598"/>
      <c r="R3" s="599" t="s">
        <v>458</v>
      </c>
      <c r="S3" s="600"/>
      <c r="T3" s="600"/>
      <c r="U3" s="600"/>
      <c r="V3" s="601"/>
    </row>
    <row r="4" spans="1:22" s="150" customFormat="1" ht="86.25" customHeight="1" x14ac:dyDescent="0.2">
      <c r="A4" s="592"/>
      <c r="B4" s="592"/>
      <c r="C4" s="594"/>
      <c r="D4" s="146" t="s">
        <v>459</v>
      </c>
      <c r="E4" s="146" t="s">
        <v>460</v>
      </c>
      <c r="F4" s="146" t="s">
        <v>461</v>
      </c>
      <c r="G4" s="146" t="s">
        <v>462</v>
      </c>
      <c r="H4" s="147" t="s">
        <v>463</v>
      </c>
      <c r="I4" s="148" t="s">
        <v>459</v>
      </c>
      <c r="J4" s="148" t="s">
        <v>460</v>
      </c>
      <c r="K4" s="148" t="s">
        <v>461</v>
      </c>
      <c r="L4" s="148" t="s">
        <v>462</v>
      </c>
      <c r="M4" s="149" t="s">
        <v>464</v>
      </c>
      <c r="N4" s="148" t="s">
        <v>459</v>
      </c>
      <c r="O4" s="148" t="s">
        <v>460</v>
      </c>
      <c r="P4" s="148" t="s">
        <v>465</v>
      </c>
      <c r="Q4" s="148" t="s">
        <v>462</v>
      </c>
      <c r="R4" s="149" t="s">
        <v>466</v>
      </c>
      <c r="S4" s="148" t="s">
        <v>459</v>
      </c>
      <c r="T4" s="148" t="s">
        <v>460</v>
      </c>
      <c r="U4" s="148" t="s">
        <v>461</v>
      </c>
      <c r="V4" s="148" t="s">
        <v>462</v>
      </c>
    </row>
    <row r="5" spans="1:22" s="158" customFormat="1" x14ac:dyDescent="0.25">
      <c r="A5" s="151">
        <v>1</v>
      </c>
      <c r="B5" s="152" t="s">
        <v>190</v>
      </c>
      <c r="C5" s="153">
        <f>D5+E5+F5+G5</f>
        <v>0</v>
      </c>
      <c r="D5" s="153"/>
      <c r="E5" s="153"/>
      <c r="F5" s="153"/>
      <c r="G5" s="153"/>
      <c r="H5" s="153">
        <f>I5+J5+K5+L5</f>
        <v>0</v>
      </c>
      <c r="I5" s="154"/>
      <c r="J5" s="154"/>
      <c r="K5" s="154"/>
      <c r="L5" s="154"/>
      <c r="M5" s="155">
        <f>N5+O5+P5+Q5</f>
        <v>0</v>
      </c>
      <c r="N5" s="154"/>
      <c r="O5" s="154"/>
      <c r="P5" s="153"/>
      <c r="Q5" s="156"/>
      <c r="R5" s="153">
        <f>S5+T5+U5+V5</f>
        <v>0</v>
      </c>
      <c r="S5" s="154"/>
      <c r="T5" s="154"/>
      <c r="U5" s="157"/>
      <c r="V5" s="157"/>
    </row>
    <row r="6" spans="1:22" s="158" customFormat="1" x14ac:dyDescent="0.25">
      <c r="A6" s="151">
        <v>2</v>
      </c>
      <c r="B6" s="152" t="s">
        <v>191</v>
      </c>
      <c r="C6" s="153">
        <f t="shared" ref="C6:C30" si="0">D6+E6+F6+G6</f>
        <v>0</v>
      </c>
      <c r="D6" s="153"/>
      <c r="E6" s="153"/>
      <c r="F6" s="153"/>
      <c r="G6" s="153"/>
      <c r="H6" s="153">
        <f t="shared" ref="H6:H31" si="1">I6+J6+K6+L6</f>
        <v>0</v>
      </c>
      <c r="I6" s="154"/>
      <c r="J6" s="154"/>
      <c r="K6" s="154"/>
      <c r="L6" s="154"/>
      <c r="M6" s="155">
        <f t="shared" ref="M6:M31" si="2">N6+O6+P6+Q6</f>
        <v>0</v>
      </c>
      <c r="N6" s="154"/>
      <c r="O6" s="154"/>
      <c r="P6" s="153"/>
      <c r="Q6" s="156"/>
      <c r="R6" s="153">
        <f t="shared" ref="R6:R31" si="3">S6+T6+U6+V6</f>
        <v>0</v>
      </c>
      <c r="S6" s="154"/>
      <c r="T6" s="154"/>
      <c r="U6" s="157"/>
      <c r="V6" s="157"/>
    </row>
    <row r="7" spans="1:22" s="158" customFormat="1" x14ac:dyDescent="0.25">
      <c r="A7" s="151">
        <v>3</v>
      </c>
      <c r="B7" s="152" t="s">
        <v>192</v>
      </c>
      <c r="C7" s="153">
        <f t="shared" si="0"/>
        <v>0</v>
      </c>
      <c r="D7" s="153"/>
      <c r="E7" s="153"/>
      <c r="F7" s="153"/>
      <c r="G7" s="153"/>
      <c r="H7" s="153">
        <f t="shared" si="1"/>
        <v>0</v>
      </c>
      <c r="I7" s="154"/>
      <c r="J7" s="154"/>
      <c r="K7" s="154"/>
      <c r="L7" s="154"/>
      <c r="M7" s="155">
        <f t="shared" si="2"/>
        <v>0</v>
      </c>
      <c r="N7" s="154"/>
      <c r="O7" s="154"/>
      <c r="P7" s="153"/>
      <c r="Q7" s="156"/>
      <c r="R7" s="153">
        <f t="shared" si="3"/>
        <v>0</v>
      </c>
      <c r="S7" s="154"/>
      <c r="T7" s="154"/>
      <c r="U7" s="157"/>
      <c r="V7" s="157"/>
    </row>
    <row r="8" spans="1:22" s="158" customFormat="1" x14ac:dyDescent="0.25">
      <c r="A8" s="151">
        <v>4</v>
      </c>
      <c r="B8" s="152" t="s">
        <v>467</v>
      </c>
      <c r="C8" s="153">
        <f t="shared" si="0"/>
        <v>0</v>
      </c>
      <c r="D8" s="153"/>
      <c r="E8" s="153"/>
      <c r="F8" s="153"/>
      <c r="G8" s="153"/>
      <c r="H8" s="153">
        <f t="shared" si="1"/>
        <v>0</v>
      </c>
      <c r="I8" s="154"/>
      <c r="J8" s="154"/>
      <c r="K8" s="154"/>
      <c r="L8" s="154"/>
      <c r="M8" s="155">
        <f t="shared" si="2"/>
        <v>0</v>
      </c>
      <c r="N8" s="154"/>
      <c r="O8" s="154"/>
      <c r="P8" s="153"/>
      <c r="Q8" s="156"/>
      <c r="R8" s="153">
        <f t="shared" si="3"/>
        <v>0</v>
      </c>
      <c r="S8" s="154"/>
      <c r="T8" s="154"/>
      <c r="U8" s="157"/>
      <c r="V8" s="157"/>
    </row>
    <row r="9" spans="1:22" s="159" customFormat="1" x14ac:dyDescent="0.25">
      <c r="A9" s="151">
        <v>5</v>
      </c>
      <c r="B9" s="152" t="s">
        <v>193</v>
      </c>
      <c r="C9" s="153">
        <f t="shared" si="0"/>
        <v>0</v>
      </c>
      <c r="D9" s="153"/>
      <c r="E9" s="153"/>
      <c r="F9" s="153"/>
      <c r="G9" s="153"/>
      <c r="H9" s="153">
        <f t="shared" si="1"/>
        <v>0</v>
      </c>
      <c r="I9" s="154"/>
      <c r="J9" s="154"/>
      <c r="K9" s="154"/>
      <c r="L9" s="154"/>
      <c r="M9" s="155">
        <v>0</v>
      </c>
      <c r="N9" s="154"/>
      <c r="O9" s="154"/>
      <c r="P9" s="153"/>
      <c r="Q9" s="151"/>
      <c r="R9" s="153">
        <v>1</v>
      </c>
      <c r="S9" s="154"/>
      <c r="T9" s="154"/>
      <c r="U9" s="157"/>
      <c r="V9" s="152"/>
    </row>
    <row r="10" spans="1:22" s="158" customFormat="1" x14ac:dyDescent="0.25">
      <c r="A10" s="151">
        <v>6</v>
      </c>
      <c r="B10" s="152" t="s">
        <v>194</v>
      </c>
      <c r="C10" s="153">
        <f t="shared" si="0"/>
        <v>0</v>
      </c>
      <c r="D10" s="153"/>
      <c r="E10" s="153"/>
      <c r="F10" s="153"/>
      <c r="G10" s="153"/>
      <c r="H10" s="153">
        <f t="shared" si="1"/>
        <v>0</v>
      </c>
      <c r="I10" s="154"/>
      <c r="J10" s="154"/>
      <c r="K10" s="154"/>
      <c r="L10" s="154"/>
      <c r="M10" s="155">
        <f t="shared" si="2"/>
        <v>0</v>
      </c>
      <c r="N10" s="154"/>
      <c r="O10" s="154"/>
      <c r="P10" s="153"/>
      <c r="Q10" s="156"/>
      <c r="R10" s="153">
        <f t="shared" si="3"/>
        <v>0</v>
      </c>
      <c r="S10" s="154"/>
      <c r="T10" s="154"/>
      <c r="U10" s="157"/>
      <c r="V10" s="157"/>
    </row>
    <row r="11" spans="1:22" s="158" customFormat="1" x14ac:dyDescent="0.25">
      <c r="A11" s="151">
        <v>7</v>
      </c>
      <c r="B11" s="152" t="s">
        <v>195</v>
      </c>
      <c r="C11" s="153">
        <f t="shared" si="0"/>
        <v>0</v>
      </c>
      <c r="D11" s="153"/>
      <c r="E11" s="153"/>
      <c r="F11" s="153"/>
      <c r="G11" s="153"/>
      <c r="H11" s="153">
        <f t="shared" si="1"/>
        <v>0</v>
      </c>
      <c r="I11" s="154"/>
      <c r="J11" s="154"/>
      <c r="K11" s="154"/>
      <c r="L11" s="154"/>
      <c r="M11" s="155">
        <f t="shared" si="2"/>
        <v>0</v>
      </c>
      <c r="N11" s="154"/>
      <c r="O11" s="154"/>
      <c r="P11" s="153"/>
      <c r="Q11" s="156"/>
      <c r="R11" s="153">
        <f t="shared" si="3"/>
        <v>0</v>
      </c>
      <c r="S11" s="154"/>
      <c r="T11" s="154"/>
      <c r="U11" s="157"/>
      <c r="V11" s="157"/>
    </row>
    <row r="12" spans="1:22" s="158" customFormat="1" x14ac:dyDescent="0.25">
      <c r="A12" s="151">
        <v>8</v>
      </c>
      <c r="B12" s="152" t="s">
        <v>196</v>
      </c>
      <c r="C12" s="153">
        <f t="shared" si="0"/>
        <v>0</v>
      </c>
      <c r="D12" s="153"/>
      <c r="E12" s="153"/>
      <c r="F12" s="153"/>
      <c r="G12" s="153"/>
      <c r="H12" s="153">
        <f t="shared" si="1"/>
        <v>0</v>
      </c>
      <c r="I12" s="154"/>
      <c r="J12" s="154"/>
      <c r="K12" s="154"/>
      <c r="L12" s="154"/>
      <c r="M12" s="155">
        <f t="shared" si="2"/>
        <v>0</v>
      </c>
      <c r="N12" s="154"/>
      <c r="O12" s="154"/>
      <c r="P12" s="153"/>
      <c r="Q12" s="156"/>
      <c r="R12" s="153">
        <f t="shared" si="3"/>
        <v>0</v>
      </c>
      <c r="S12" s="154"/>
      <c r="T12" s="154"/>
      <c r="U12" s="157"/>
      <c r="V12" s="157"/>
    </row>
    <row r="13" spans="1:22" s="158" customFormat="1" x14ac:dyDescent="0.25">
      <c r="A13" s="151">
        <v>9</v>
      </c>
      <c r="B13" s="152" t="s">
        <v>197</v>
      </c>
      <c r="C13" s="153">
        <f t="shared" si="0"/>
        <v>0</v>
      </c>
      <c r="D13" s="153"/>
      <c r="E13" s="153"/>
      <c r="F13" s="153"/>
      <c r="G13" s="153"/>
      <c r="H13" s="153">
        <f t="shared" si="1"/>
        <v>0</v>
      </c>
      <c r="I13" s="154"/>
      <c r="J13" s="154"/>
      <c r="K13" s="154"/>
      <c r="L13" s="154"/>
      <c r="M13" s="155">
        <f t="shared" si="2"/>
        <v>0</v>
      </c>
      <c r="N13" s="154"/>
      <c r="O13" s="154"/>
      <c r="P13" s="153"/>
      <c r="Q13" s="156"/>
      <c r="R13" s="153">
        <f t="shared" si="3"/>
        <v>0</v>
      </c>
      <c r="S13" s="154"/>
      <c r="T13" s="154"/>
      <c r="U13" s="157"/>
      <c r="V13" s="157"/>
    </row>
    <row r="14" spans="1:22" s="160" customFormat="1" x14ac:dyDescent="0.25">
      <c r="A14" s="151">
        <v>10</v>
      </c>
      <c r="B14" s="152" t="s">
        <v>198</v>
      </c>
      <c r="C14" s="153">
        <f t="shared" si="0"/>
        <v>0</v>
      </c>
      <c r="D14" s="153"/>
      <c r="E14" s="153"/>
      <c r="F14" s="153"/>
      <c r="G14" s="153"/>
      <c r="H14" s="153">
        <f t="shared" si="1"/>
        <v>0</v>
      </c>
      <c r="I14" s="154"/>
      <c r="J14" s="154"/>
      <c r="K14" s="154"/>
      <c r="L14" s="154"/>
      <c r="M14" s="155">
        <f t="shared" si="2"/>
        <v>0</v>
      </c>
      <c r="N14" s="154"/>
      <c r="O14" s="154"/>
      <c r="P14" s="153"/>
      <c r="Q14" s="151"/>
      <c r="R14" s="153">
        <f t="shared" si="3"/>
        <v>0</v>
      </c>
      <c r="S14" s="154"/>
      <c r="T14" s="154"/>
      <c r="U14" s="157"/>
      <c r="V14" s="152"/>
    </row>
    <row r="15" spans="1:22" s="159" customFormat="1" x14ac:dyDescent="0.25">
      <c r="A15" s="151">
        <v>11</v>
      </c>
      <c r="B15" s="152" t="s">
        <v>199</v>
      </c>
      <c r="C15" s="153">
        <f t="shared" si="0"/>
        <v>0</v>
      </c>
      <c r="D15" s="153"/>
      <c r="E15" s="153"/>
      <c r="F15" s="153"/>
      <c r="G15" s="153"/>
      <c r="H15" s="153">
        <f t="shared" si="1"/>
        <v>0</v>
      </c>
      <c r="I15" s="154"/>
      <c r="J15" s="154"/>
      <c r="K15" s="154"/>
      <c r="L15" s="154"/>
      <c r="M15" s="155">
        <f t="shared" si="2"/>
        <v>0</v>
      </c>
      <c r="N15" s="154"/>
      <c r="O15" s="154"/>
      <c r="P15" s="153"/>
      <c r="Q15" s="151"/>
      <c r="R15" s="153">
        <f t="shared" si="3"/>
        <v>0</v>
      </c>
      <c r="S15" s="154"/>
      <c r="T15" s="154"/>
      <c r="U15" s="157"/>
      <c r="V15" s="152"/>
    </row>
    <row r="16" spans="1:22" s="159" customFormat="1" x14ac:dyDescent="0.25">
      <c r="A16" s="151">
        <v>12</v>
      </c>
      <c r="B16" s="152" t="s">
        <v>468</v>
      </c>
      <c r="C16" s="153">
        <f t="shared" si="0"/>
        <v>0</v>
      </c>
      <c r="D16" s="153"/>
      <c r="E16" s="153"/>
      <c r="F16" s="153"/>
      <c r="G16" s="153"/>
      <c r="H16" s="153">
        <f t="shared" si="1"/>
        <v>0</v>
      </c>
      <c r="I16" s="154"/>
      <c r="J16" s="154"/>
      <c r="K16" s="154"/>
      <c r="L16" s="154"/>
      <c r="M16" s="155">
        <f t="shared" si="2"/>
        <v>0</v>
      </c>
      <c r="N16" s="154"/>
      <c r="O16" s="154"/>
      <c r="P16" s="153"/>
      <c r="Q16" s="151"/>
      <c r="R16" s="153">
        <f t="shared" si="3"/>
        <v>0</v>
      </c>
      <c r="S16" s="154"/>
      <c r="T16" s="154"/>
      <c r="U16" s="157"/>
      <c r="V16" s="152"/>
    </row>
    <row r="17" spans="1:22" s="158" customFormat="1" x14ac:dyDescent="0.25">
      <c r="A17" s="151">
        <v>13</v>
      </c>
      <c r="B17" s="152" t="s">
        <v>200</v>
      </c>
      <c r="C17" s="153">
        <f t="shared" si="0"/>
        <v>0</v>
      </c>
      <c r="D17" s="153"/>
      <c r="E17" s="153"/>
      <c r="F17" s="153"/>
      <c r="G17" s="153"/>
      <c r="H17" s="153">
        <f t="shared" si="1"/>
        <v>0</v>
      </c>
      <c r="I17" s="154"/>
      <c r="J17" s="154"/>
      <c r="K17" s="154"/>
      <c r="L17" s="154"/>
      <c r="M17" s="155">
        <f t="shared" si="2"/>
        <v>0</v>
      </c>
      <c r="N17" s="154"/>
      <c r="O17" s="154"/>
      <c r="P17" s="151"/>
      <c r="Q17" s="156"/>
      <c r="R17" s="153">
        <f t="shared" si="3"/>
        <v>0</v>
      </c>
      <c r="S17" s="154"/>
      <c r="T17" s="154"/>
      <c r="U17" s="157"/>
      <c r="V17" s="157"/>
    </row>
    <row r="18" spans="1:22" s="158" customFormat="1" x14ac:dyDescent="0.25">
      <c r="A18" s="151">
        <v>14</v>
      </c>
      <c r="B18" s="152" t="s">
        <v>201</v>
      </c>
      <c r="C18" s="153">
        <f t="shared" si="0"/>
        <v>0</v>
      </c>
      <c r="D18" s="153"/>
      <c r="E18" s="153"/>
      <c r="F18" s="153"/>
      <c r="G18" s="153"/>
      <c r="H18" s="153">
        <f t="shared" si="1"/>
        <v>0</v>
      </c>
      <c r="I18" s="154"/>
      <c r="J18" s="154"/>
      <c r="K18" s="154"/>
      <c r="L18" s="154"/>
      <c r="M18" s="155">
        <f t="shared" si="2"/>
        <v>0</v>
      </c>
      <c r="N18" s="154"/>
      <c r="O18" s="154"/>
      <c r="P18" s="151"/>
      <c r="Q18" s="156"/>
      <c r="R18" s="153">
        <f t="shared" si="3"/>
        <v>0</v>
      </c>
      <c r="S18" s="154"/>
      <c r="T18" s="154"/>
      <c r="U18" s="157"/>
      <c r="V18" s="157"/>
    </row>
    <row r="19" spans="1:22" s="158" customFormat="1" x14ac:dyDescent="0.25">
      <c r="A19" s="151">
        <v>15</v>
      </c>
      <c r="B19" s="152" t="s">
        <v>202</v>
      </c>
      <c r="C19" s="153">
        <f t="shared" si="0"/>
        <v>0</v>
      </c>
      <c r="D19" s="153"/>
      <c r="E19" s="153"/>
      <c r="F19" s="153"/>
      <c r="G19" s="153"/>
      <c r="H19" s="153">
        <f t="shared" si="1"/>
        <v>0</v>
      </c>
      <c r="I19" s="154"/>
      <c r="J19" s="154"/>
      <c r="K19" s="154"/>
      <c r="L19" s="154"/>
      <c r="M19" s="155">
        <f t="shared" si="2"/>
        <v>0</v>
      </c>
      <c r="N19" s="154"/>
      <c r="O19" s="154"/>
      <c r="P19" s="151"/>
      <c r="Q19" s="156"/>
      <c r="R19" s="153">
        <f t="shared" si="3"/>
        <v>0</v>
      </c>
      <c r="S19" s="154"/>
      <c r="T19" s="154"/>
      <c r="U19" s="157"/>
      <c r="V19" s="157"/>
    </row>
    <row r="20" spans="1:22" s="160" customFormat="1" x14ac:dyDescent="0.25">
      <c r="A20" s="151">
        <v>16</v>
      </c>
      <c r="B20" s="152" t="s">
        <v>203</v>
      </c>
      <c r="C20" s="153">
        <f t="shared" si="0"/>
        <v>0</v>
      </c>
      <c r="D20" s="153"/>
      <c r="E20" s="153"/>
      <c r="F20" s="153"/>
      <c r="G20" s="153"/>
      <c r="H20" s="153">
        <f t="shared" si="1"/>
        <v>0</v>
      </c>
      <c r="I20" s="154"/>
      <c r="J20" s="154"/>
      <c r="K20" s="154"/>
      <c r="L20" s="154"/>
      <c r="M20" s="155">
        <f t="shared" si="2"/>
        <v>0</v>
      </c>
      <c r="N20" s="154"/>
      <c r="O20" s="154"/>
      <c r="P20" s="151"/>
      <c r="Q20" s="151"/>
      <c r="R20" s="153">
        <f t="shared" si="3"/>
        <v>0</v>
      </c>
      <c r="S20" s="154"/>
      <c r="T20" s="154"/>
      <c r="U20" s="157"/>
      <c r="V20" s="152"/>
    </row>
    <row r="21" spans="1:22" s="159" customFormat="1" x14ac:dyDescent="0.25">
      <c r="A21" s="151">
        <v>17</v>
      </c>
      <c r="B21" s="152" t="s">
        <v>204</v>
      </c>
      <c r="C21" s="153">
        <f t="shared" si="0"/>
        <v>0</v>
      </c>
      <c r="D21" s="153"/>
      <c r="E21" s="153"/>
      <c r="F21" s="153"/>
      <c r="G21" s="153"/>
      <c r="H21" s="153">
        <f t="shared" si="1"/>
        <v>0</v>
      </c>
      <c r="I21" s="154"/>
      <c r="J21" s="154"/>
      <c r="K21" s="154"/>
      <c r="L21" s="154"/>
      <c r="M21" s="155">
        <v>0</v>
      </c>
      <c r="N21" s="154"/>
      <c r="O21" s="154"/>
      <c r="P21" s="151"/>
      <c r="Q21" s="151"/>
      <c r="R21" s="153">
        <v>3</v>
      </c>
      <c r="S21" s="154"/>
      <c r="T21" s="154"/>
      <c r="U21" s="151"/>
      <c r="V21" s="152"/>
    </row>
    <row r="22" spans="1:22" s="158" customFormat="1" x14ac:dyDescent="0.25">
      <c r="A22" s="151">
        <v>18</v>
      </c>
      <c r="B22" s="152" t="s">
        <v>205</v>
      </c>
      <c r="C22" s="153">
        <f t="shared" si="0"/>
        <v>0</v>
      </c>
      <c r="D22" s="153"/>
      <c r="E22" s="153"/>
      <c r="F22" s="153"/>
      <c r="G22" s="153"/>
      <c r="H22" s="153">
        <f t="shared" si="1"/>
        <v>0</v>
      </c>
      <c r="I22" s="154"/>
      <c r="J22" s="154"/>
      <c r="K22" s="154"/>
      <c r="L22" s="154"/>
      <c r="M22" s="155">
        <f t="shared" si="2"/>
        <v>0</v>
      </c>
      <c r="N22" s="154"/>
      <c r="O22" s="154"/>
      <c r="P22" s="151"/>
      <c r="Q22" s="156"/>
      <c r="R22" s="153">
        <f t="shared" si="3"/>
        <v>0</v>
      </c>
      <c r="S22" s="154"/>
      <c r="T22" s="154"/>
      <c r="U22" s="157"/>
      <c r="V22" s="157"/>
    </row>
    <row r="23" spans="1:22" s="158" customFormat="1" x14ac:dyDescent="0.25">
      <c r="A23" s="151">
        <v>19</v>
      </c>
      <c r="B23" s="152" t="s">
        <v>206</v>
      </c>
      <c r="C23" s="153">
        <f t="shared" si="0"/>
        <v>0</v>
      </c>
      <c r="D23" s="153"/>
      <c r="E23" s="153"/>
      <c r="F23" s="153"/>
      <c r="G23" s="153"/>
      <c r="H23" s="153">
        <f t="shared" si="1"/>
        <v>0</v>
      </c>
      <c r="I23" s="154"/>
      <c r="J23" s="154"/>
      <c r="K23" s="154"/>
      <c r="L23" s="154"/>
      <c r="M23" s="155">
        <f t="shared" si="2"/>
        <v>0</v>
      </c>
      <c r="N23" s="154"/>
      <c r="O23" s="154"/>
      <c r="P23" s="151"/>
      <c r="Q23" s="156"/>
      <c r="R23" s="153">
        <f t="shared" si="3"/>
        <v>0</v>
      </c>
      <c r="S23" s="154"/>
      <c r="T23" s="154"/>
      <c r="U23" s="157"/>
      <c r="V23" s="157"/>
    </row>
    <row r="24" spans="1:22" s="158" customFormat="1" x14ac:dyDescent="0.25">
      <c r="A24" s="151">
        <v>20</v>
      </c>
      <c r="B24" s="152" t="s">
        <v>207</v>
      </c>
      <c r="C24" s="153">
        <f t="shared" si="0"/>
        <v>0</v>
      </c>
      <c r="D24" s="153"/>
      <c r="E24" s="153"/>
      <c r="F24" s="153"/>
      <c r="G24" s="153"/>
      <c r="H24" s="153">
        <f t="shared" si="1"/>
        <v>0</v>
      </c>
      <c r="I24" s="154"/>
      <c r="J24" s="154"/>
      <c r="K24" s="154"/>
      <c r="L24" s="154"/>
      <c r="M24" s="155">
        <f t="shared" si="2"/>
        <v>0</v>
      </c>
      <c r="N24" s="154"/>
      <c r="O24" s="154"/>
      <c r="P24" s="151"/>
      <c r="Q24" s="156"/>
      <c r="R24" s="153">
        <f t="shared" si="3"/>
        <v>0</v>
      </c>
      <c r="S24" s="154"/>
      <c r="T24" s="154"/>
      <c r="U24" s="157"/>
      <c r="V24" s="157"/>
    </row>
    <row r="25" spans="1:22" s="158" customFormat="1" x14ac:dyDescent="0.25">
      <c r="A25" s="151">
        <v>21</v>
      </c>
      <c r="B25" s="152" t="s">
        <v>208</v>
      </c>
      <c r="C25" s="153">
        <f t="shared" si="0"/>
        <v>0</v>
      </c>
      <c r="D25" s="153"/>
      <c r="E25" s="153"/>
      <c r="F25" s="153"/>
      <c r="G25" s="153"/>
      <c r="H25" s="153">
        <f t="shared" si="1"/>
        <v>0</v>
      </c>
      <c r="I25" s="154"/>
      <c r="J25" s="154"/>
      <c r="K25" s="154"/>
      <c r="L25" s="154"/>
      <c r="M25" s="155">
        <f t="shared" si="2"/>
        <v>0</v>
      </c>
      <c r="N25" s="154"/>
      <c r="O25" s="154"/>
      <c r="P25" s="151"/>
      <c r="Q25" s="156"/>
      <c r="R25" s="153">
        <f t="shared" si="3"/>
        <v>0</v>
      </c>
      <c r="S25" s="154"/>
      <c r="T25" s="154"/>
      <c r="U25" s="157"/>
      <c r="V25" s="157"/>
    </row>
    <row r="26" spans="1:22" s="158" customFormat="1" x14ac:dyDescent="0.25">
      <c r="A26" s="151">
        <v>22</v>
      </c>
      <c r="B26" s="152" t="s">
        <v>209</v>
      </c>
      <c r="C26" s="153">
        <f t="shared" si="0"/>
        <v>0</v>
      </c>
      <c r="D26" s="153"/>
      <c r="E26" s="153"/>
      <c r="F26" s="153"/>
      <c r="G26" s="153"/>
      <c r="H26" s="153">
        <f t="shared" si="1"/>
        <v>0</v>
      </c>
      <c r="I26" s="154"/>
      <c r="J26" s="154"/>
      <c r="K26" s="154"/>
      <c r="L26" s="154"/>
      <c r="M26" s="155">
        <f t="shared" si="2"/>
        <v>0</v>
      </c>
      <c r="N26" s="154"/>
      <c r="O26" s="154"/>
      <c r="P26" s="151"/>
      <c r="Q26" s="156"/>
      <c r="R26" s="153">
        <f t="shared" si="3"/>
        <v>0</v>
      </c>
      <c r="S26" s="154"/>
      <c r="T26" s="154"/>
      <c r="U26" s="161"/>
      <c r="V26" s="157"/>
    </row>
    <row r="27" spans="1:22" s="159" customFormat="1" x14ac:dyDescent="0.25">
      <c r="A27" s="151">
        <v>23</v>
      </c>
      <c r="B27" s="152" t="s">
        <v>210</v>
      </c>
      <c r="C27" s="153">
        <f t="shared" si="0"/>
        <v>0</v>
      </c>
      <c r="D27" s="153"/>
      <c r="E27" s="153"/>
      <c r="F27" s="153"/>
      <c r="G27" s="153"/>
      <c r="H27" s="153">
        <f t="shared" si="1"/>
        <v>0</v>
      </c>
      <c r="I27" s="154"/>
      <c r="J27" s="154"/>
      <c r="K27" s="154"/>
      <c r="L27" s="154"/>
      <c r="M27" s="155">
        <f t="shared" si="2"/>
        <v>0</v>
      </c>
      <c r="N27" s="154"/>
      <c r="O27" s="154"/>
      <c r="P27" s="151"/>
      <c r="Q27" s="151"/>
      <c r="R27" s="153">
        <f t="shared" si="3"/>
        <v>0</v>
      </c>
      <c r="S27" s="154"/>
      <c r="T27" s="154"/>
      <c r="U27" s="157"/>
      <c r="V27" s="152"/>
    </row>
    <row r="28" spans="1:22" s="158" customFormat="1" x14ac:dyDescent="0.25">
      <c r="A28" s="151">
        <v>24</v>
      </c>
      <c r="B28" s="152" t="s">
        <v>211</v>
      </c>
      <c r="C28" s="153">
        <f t="shared" si="0"/>
        <v>0</v>
      </c>
      <c r="D28" s="153"/>
      <c r="E28" s="153"/>
      <c r="F28" s="153"/>
      <c r="G28" s="153"/>
      <c r="H28" s="153">
        <f t="shared" si="1"/>
        <v>0</v>
      </c>
      <c r="I28" s="154"/>
      <c r="J28" s="154"/>
      <c r="K28" s="154"/>
      <c r="L28" s="154"/>
      <c r="M28" s="155">
        <f t="shared" si="2"/>
        <v>0</v>
      </c>
      <c r="N28" s="154"/>
      <c r="O28" s="154"/>
      <c r="P28" s="151"/>
      <c r="Q28" s="156"/>
      <c r="R28" s="153">
        <f t="shared" si="3"/>
        <v>0</v>
      </c>
      <c r="S28" s="154"/>
      <c r="T28" s="154"/>
      <c r="U28" s="157"/>
      <c r="V28" s="157"/>
    </row>
    <row r="29" spans="1:22" s="158" customFormat="1" x14ac:dyDescent="0.25">
      <c r="A29" s="151">
        <v>25</v>
      </c>
      <c r="B29" s="152" t="s">
        <v>212</v>
      </c>
      <c r="C29" s="153">
        <f t="shared" si="0"/>
        <v>0</v>
      </c>
      <c r="D29" s="153"/>
      <c r="E29" s="153"/>
      <c r="F29" s="153"/>
      <c r="G29" s="153"/>
      <c r="H29" s="153">
        <f t="shared" si="1"/>
        <v>0</v>
      </c>
      <c r="I29" s="162"/>
      <c r="J29" s="162"/>
      <c r="K29" s="162"/>
      <c r="L29" s="162"/>
      <c r="M29" s="162">
        <v>6</v>
      </c>
      <c r="N29" s="162"/>
      <c r="O29" s="162"/>
      <c r="P29" s="153"/>
      <c r="Q29" s="153"/>
      <c r="R29" s="153">
        <v>1</v>
      </c>
      <c r="S29" s="162"/>
      <c r="T29" s="162"/>
      <c r="U29" s="153"/>
      <c r="V29" s="153"/>
    </row>
    <row r="30" spans="1:22" s="158" customFormat="1" x14ac:dyDescent="0.25">
      <c r="A30" s="151">
        <v>26</v>
      </c>
      <c r="B30" s="152" t="s">
        <v>213</v>
      </c>
      <c r="C30" s="153">
        <f t="shared" si="0"/>
        <v>0</v>
      </c>
      <c r="D30" s="153"/>
      <c r="E30" s="153"/>
      <c r="F30" s="153"/>
      <c r="G30" s="153"/>
      <c r="H30" s="153">
        <f t="shared" si="1"/>
        <v>0</v>
      </c>
      <c r="I30" s="154"/>
      <c r="J30" s="154"/>
      <c r="K30" s="154"/>
      <c r="L30" s="154"/>
      <c r="M30" s="155">
        <f t="shared" si="2"/>
        <v>0</v>
      </c>
      <c r="N30" s="154"/>
      <c r="O30" s="154"/>
      <c r="P30" s="153"/>
      <c r="Q30" s="156"/>
      <c r="R30" s="153">
        <f t="shared" si="3"/>
        <v>0</v>
      </c>
      <c r="S30" s="154"/>
      <c r="T30" s="154"/>
      <c r="U30" s="157"/>
      <c r="V30" s="157"/>
    </row>
    <row r="31" spans="1:22" s="165" customFormat="1" x14ac:dyDescent="0.25">
      <c r="A31" s="163"/>
      <c r="B31" s="163" t="s">
        <v>3</v>
      </c>
      <c r="C31" s="153">
        <f>SUM(C5:C30)</f>
        <v>0</v>
      </c>
      <c r="D31" s="153">
        <f>SUM(D5:D30)</f>
        <v>0</v>
      </c>
      <c r="E31" s="153">
        <f>SUM(E5:E30)</f>
        <v>0</v>
      </c>
      <c r="F31" s="153">
        <f>SUM(F5:F30)</f>
        <v>0</v>
      </c>
      <c r="G31" s="153">
        <f>SUM(G5:G30)</f>
        <v>0</v>
      </c>
      <c r="H31" s="153">
        <f t="shared" si="1"/>
        <v>0</v>
      </c>
      <c r="I31" s="153">
        <f>SUM(I5:I30)</f>
        <v>0</v>
      </c>
      <c r="J31" s="153">
        <f>SUM(J5:J30)</f>
        <v>0</v>
      </c>
      <c r="K31" s="153">
        <v>0</v>
      </c>
      <c r="L31" s="153">
        <f>SUM(L5:L30)</f>
        <v>0</v>
      </c>
      <c r="M31" s="155">
        <f t="shared" si="2"/>
        <v>0</v>
      </c>
      <c r="N31" s="153">
        <f>SUM(N5:N30)</f>
        <v>0</v>
      </c>
      <c r="O31" s="153">
        <f>SUM(O5:O30)</f>
        <v>0</v>
      </c>
      <c r="P31" s="153">
        <f>SUM(P5:P30)</f>
        <v>0</v>
      </c>
      <c r="Q31" s="164">
        <f>SUM(Q5:Q30)</f>
        <v>0</v>
      </c>
      <c r="R31" s="153">
        <f t="shared" si="3"/>
        <v>0</v>
      </c>
      <c r="S31" s="153">
        <v>0</v>
      </c>
      <c r="T31" s="153">
        <f>SUM(T5:T30)</f>
        <v>0</v>
      </c>
      <c r="U31" s="153">
        <f>SUM(U5:U30)</f>
        <v>0</v>
      </c>
      <c r="V31" s="153">
        <f>SUM(V5:V30)</f>
        <v>0</v>
      </c>
    </row>
    <row r="32" spans="1:22" s="165" customFormat="1" ht="15.75" customHeight="1" x14ac:dyDescent="0.2">
      <c r="A32" s="589" t="s">
        <v>469</v>
      </c>
      <c r="B32" s="589"/>
      <c r="C32" s="589"/>
      <c r="D32" s="589"/>
      <c r="E32" s="589"/>
      <c r="F32" s="589"/>
      <c r="G32" s="589"/>
      <c r="H32" s="589"/>
      <c r="I32" s="589"/>
      <c r="J32" s="589"/>
      <c r="K32" s="589"/>
      <c r="L32" s="589"/>
      <c r="M32" s="589"/>
      <c r="N32" s="589"/>
      <c r="O32" s="589"/>
      <c r="P32" s="589"/>
      <c r="Q32" s="589"/>
      <c r="R32" s="589"/>
      <c r="S32" s="589"/>
      <c r="T32" s="589"/>
      <c r="U32" s="589"/>
      <c r="V32" s="589"/>
    </row>
    <row r="33" spans="1:32" s="159" customFormat="1" x14ac:dyDescent="0.25">
      <c r="A33" s="560" t="s">
        <v>927</v>
      </c>
      <c r="B33" s="560"/>
      <c r="C33" s="560"/>
      <c r="D33" s="560"/>
      <c r="E33" s="560"/>
      <c r="F33" s="560"/>
      <c r="G33" s="560"/>
      <c r="H33" s="560"/>
      <c r="I33" s="560"/>
      <c r="J33" s="560"/>
      <c r="K33" s="560"/>
      <c r="L33" s="560"/>
      <c r="M33" s="560"/>
      <c r="N33" s="560"/>
      <c r="O33" s="167"/>
      <c r="P33" s="166"/>
      <c r="Q33" s="166"/>
      <c r="R33" s="166"/>
      <c r="S33" s="166"/>
      <c r="T33" s="166"/>
      <c r="U33" s="166"/>
      <c r="V33" s="166"/>
      <c r="W33" s="168"/>
      <c r="X33" s="168"/>
      <c r="Y33" s="168"/>
      <c r="Z33" s="168"/>
      <c r="AA33" s="168"/>
      <c r="AB33" s="168"/>
      <c r="AC33" s="168"/>
      <c r="AD33" s="168"/>
      <c r="AE33" s="168"/>
      <c r="AF33" s="168"/>
    </row>
    <row r="34" spans="1:32" s="159" customFormat="1" x14ac:dyDescent="0.25">
      <c r="A34" s="417"/>
      <c r="B34" s="417"/>
      <c r="C34" s="417"/>
      <c r="D34" s="417"/>
      <c r="E34" s="417"/>
      <c r="F34" s="417"/>
      <c r="G34" s="417"/>
      <c r="H34" s="417"/>
      <c r="I34" s="417"/>
      <c r="J34" s="417"/>
      <c r="K34" s="417"/>
      <c r="L34" s="417"/>
      <c r="M34" s="417"/>
      <c r="N34" s="417"/>
      <c r="O34" s="169"/>
      <c r="P34" s="166"/>
      <c r="Q34" s="166"/>
      <c r="R34" s="166"/>
      <c r="S34" s="166"/>
      <c r="T34" s="166"/>
      <c r="U34" s="166"/>
      <c r="V34" s="166"/>
      <c r="W34" s="168"/>
      <c r="X34" s="168"/>
      <c r="Y34" s="168"/>
      <c r="Z34" s="168"/>
      <c r="AA34" s="168"/>
      <c r="AB34" s="168"/>
      <c r="AC34" s="168"/>
      <c r="AD34" s="168"/>
      <c r="AE34" s="168"/>
      <c r="AF34" s="168"/>
    </row>
    <row r="35" spans="1:32" s="159" customFormat="1" x14ac:dyDescent="0.25">
      <c r="A35" s="560"/>
      <c r="B35" s="560"/>
      <c r="C35" s="560"/>
      <c r="D35" s="560"/>
      <c r="E35" s="560"/>
      <c r="F35" s="560"/>
      <c r="G35" s="560"/>
      <c r="H35" s="560"/>
      <c r="I35" s="560"/>
      <c r="J35" s="560"/>
      <c r="K35" s="560"/>
      <c r="L35" s="560"/>
      <c r="M35" s="560"/>
      <c r="N35" s="560"/>
      <c r="O35" s="170"/>
      <c r="P35" s="166"/>
      <c r="Q35" s="166"/>
      <c r="R35" s="166"/>
      <c r="S35" s="166"/>
      <c r="T35" s="166"/>
      <c r="U35" s="166"/>
      <c r="V35" s="166"/>
      <c r="W35" s="168"/>
      <c r="X35" s="168"/>
      <c r="Y35" s="168"/>
      <c r="Z35" s="168"/>
      <c r="AA35" s="168"/>
      <c r="AB35" s="168"/>
      <c r="AC35" s="168"/>
      <c r="AD35" s="168"/>
      <c r="AE35" s="168"/>
      <c r="AF35" s="168"/>
    </row>
    <row r="36" spans="1:32" x14ac:dyDescent="0.25">
      <c r="A36" s="560"/>
      <c r="B36" s="560"/>
      <c r="C36" s="560"/>
      <c r="D36" s="560"/>
      <c r="E36" s="560"/>
      <c r="F36" s="560"/>
      <c r="G36" s="560"/>
      <c r="H36" s="560"/>
      <c r="I36" s="560"/>
      <c r="J36" s="560"/>
      <c r="K36" s="560"/>
      <c r="L36" s="560"/>
      <c r="M36" s="560"/>
      <c r="N36" s="560"/>
    </row>
    <row r="37" spans="1:32" s="159" customFormat="1" x14ac:dyDescent="0.25">
      <c r="A37" s="166"/>
      <c r="B37" s="166"/>
      <c r="C37" s="171"/>
      <c r="D37" s="171"/>
      <c r="E37" s="171"/>
      <c r="F37" s="171"/>
      <c r="G37" s="171"/>
      <c r="H37" s="171"/>
      <c r="I37" s="171"/>
      <c r="J37" s="171"/>
      <c r="K37" s="171"/>
      <c r="L37" s="171"/>
      <c r="M37" s="171"/>
      <c r="N37" s="171"/>
      <c r="O37" s="171"/>
      <c r="P37" s="166"/>
      <c r="Q37" s="166"/>
      <c r="R37" s="166"/>
      <c r="S37" s="166"/>
      <c r="T37" s="166"/>
      <c r="U37" s="166"/>
      <c r="V37" s="166"/>
      <c r="W37" s="168"/>
      <c r="X37" s="168"/>
      <c r="Y37" s="168"/>
      <c r="Z37" s="168"/>
      <c r="AA37" s="168"/>
      <c r="AB37" s="168"/>
      <c r="AC37" s="168"/>
      <c r="AD37" s="168"/>
      <c r="AE37" s="168"/>
      <c r="AF37" s="168"/>
    </row>
    <row r="38" spans="1:32" s="159" customFormat="1" x14ac:dyDescent="0.25">
      <c r="A38" s="166"/>
      <c r="B38" s="172"/>
      <c r="C38" s="173"/>
      <c r="D38" s="173"/>
      <c r="E38" s="173"/>
      <c r="F38" s="173"/>
      <c r="G38" s="173"/>
      <c r="H38" s="173"/>
      <c r="I38" s="173"/>
      <c r="J38" s="173"/>
      <c r="K38" s="173"/>
      <c r="L38" s="173"/>
      <c r="M38" s="173"/>
      <c r="N38" s="173"/>
      <c r="O38" s="173"/>
      <c r="P38" s="166"/>
      <c r="Q38" s="166"/>
      <c r="R38" s="166"/>
      <c r="S38" s="166"/>
      <c r="T38" s="166"/>
      <c r="U38" s="166"/>
      <c r="V38" s="166"/>
      <c r="W38" s="168"/>
      <c r="X38" s="168"/>
      <c r="Y38" s="168"/>
      <c r="Z38" s="168"/>
      <c r="AA38" s="168"/>
      <c r="AB38" s="168"/>
      <c r="AC38" s="168"/>
      <c r="AD38" s="168"/>
      <c r="AE38" s="168"/>
      <c r="AF38" s="168"/>
    </row>
    <row r="39" spans="1:32" s="159" customFormat="1" x14ac:dyDescent="0.25">
      <c r="A39" s="166"/>
      <c r="B39" s="172"/>
      <c r="C39" s="173"/>
      <c r="D39" s="173"/>
      <c r="E39" s="173"/>
      <c r="F39" s="173"/>
      <c r="G39" s="173"/>
      <c r="H39" s="173"/>
      <c r="I39" s="173"/>
      <c r="J39" s="173"/>
      <c r="K39" s="173"/>
      <c r="L39" s="173"/>
      <c r="M39" s="173"/>
      <c r="N39" s="173"/>
      <c r="O39" s="173"/>
      <c r="P39" s="166"/>
      <c r="Q39" s="166"/>
      <c r="R39" s="166"/>
      <c r="S39" s="166"/>
      <c r="T39" s="166"/>
      <c r="U39" s="166"/>
      <c r="V39" s="166"/>
      <c r="W39" s="168"/>
      <c r="X39" s="168"/>
      <c r="Y39" s="168"/>
      <c r="Z39" s="168"/>
      <c r="AA39" s="168"/>
      <c r="AB39" s="168"/>
      <c r="AC39" s="168"/>
      <c r="AD39" s="168"/>
      <c r="AE39" s="168"/>
      <c r="AF39" s="168"/>
    </row>
    <row r="40" spans="1:32" s="159" customFormat="1" x14ac:dyDescent="0.25">
      <c r="A40" s="166"/>
      <c r="B40" s="172"/>
      <c r="C40" s="173"/>
      <c r="D40" s="173"/>
      <c r="E40" s="173"/>
      <c r="F40" s="173"/>
      <c r="G40" s="173"/>
      <c r="H40" s="173"/>
      <c r="I40" s="173"/>
      <c r="J40" s="173"/>
      <c r="K40" s="173"/>
      <c r="L40" s="173"/>
      <c r="M40" s="173"/>
      <c r="N40" s="173"/>
      <c r="O40" s="173"/>
      <c r="P40" s="166"/>
      <c r="Q40" s="166"/>
      <c r="R40" s="166"/>
      <c r="S40" s="166"/>
      <c r="T40" s="166"/>
      <c r="U40" s="166"/>
      <c r="V40" s="166"/>
      <c r="W40" s="168"/>
      <c r="X40" s="168"/>
      <c r="Y40" s="168"/>
      <c r="Z40" s="168"/>
      <c r="AA40" s="168"/>
      <c r="AB40" s="168"/>
      <c r="AC40" s="168"/>
      <c r="AD40" s="168"/>
      <c r="AE40" s="168"/>
      <c r="AF40" s="168"/>
    </row>
    <row r="41" spans="1:32" s="159" customFormat="1" x14ac:dyDescent="0.25">
      <c r="A41" s="166"/>
      <c r="B41" s="172"/>
      <c r="C41" s="173"/>
      <c r="D41" s="173"/>
      <c r="E41" s="173"/>
      <c r="F41" s="173"/>
      <c r="G41" s="173"/>
      <c r="H41" s="173"/>
      <c r="I41" s="173"/>
      <c r="J41" s="173"/>
      <c r="K41" s="173"/>
      <c r="L41" s="173"/>
      <c r="M41" s="173"/>
      <c r="N41" s="173"/>
      <c r="O41" s="173"/>
      <c r="P41" s="166"/>
      <c r="Q41" s="166"/>
      <c r="R41" s="166"/>
      <c r="S41" s="166"/>
      <c r="T41" s="166"/>
      <c r="U41" s="166"/>
      <c r="V41" s="166"/>
      <c r="W41" s="168"/>
      <c r="X41" s="168"/>
      <c r="Y41" s="168"/>
      <c r="Z41" s="168"/>
      <c r="AA41" s="168"/>
      <c r="AB41" s="168"/>
      <c r="AC41" s="168"/>
      <c r="AD41" s="168"/>
      <c r="AE41" s="168"/>
      <c r="AF41" s="168"/>
    </row>
    <row r="46" spans="1:32" s="159" customFormat="1" x14ac:dyDescent="0.25">
      <c r="A46" s="166"/>
      <c r="B46" s="166"/>
      <c r="C46" s="171"/>
      <c r="D46" s="171"/>
      <c r="E46" s="171"/>
      <c r="F46" s="171"/>
      <c r="G46" s="171"/>
      <c r="H46" s="171"/>
      <c r="I46" s="171"/>
      <c r="J46" s="171"/>
      <c r="K46" s="171"/>
      <c r="L46" s="171"/>
      <c r="M46" s="171"/>
      <c r="N46" s="171"/>
      <c r="O46" s="171"/>
      <c r="P46" s="166"/>
      <c r="Q46" s="166"/>
      <c r="R46" s="166"/>
      <c r="S46" s="166"/>
      <c r="T46" s="166"/>
      <c r="U46" s="166"/>
      <c r="V46" s="166"/>
      <c r="W46" s="168"/>
      <c r="X46" s="168"/>
      <c r="Y46" s="168"/>
      <c r="Z46" s="168"/>
      <c r="AA46" s="168"/>
      <c r="AB46" s="168"/>
      <c r="AC46" s="168"/>
      <c r="AD46" s="168"/>
      <c r="AE46" s="168"/>
      <c r="AF46" s="168"/>
    </row>
  </sheetData>
  <mergeCells count="13">
    <mergeCell ref="A36:N36"/>
    <mergeCell ref="U1:V1"/>
    <mergeCell ref="A32:V32"/>
    <mergeCell ref="A2:V2"/>
    <mergeCell ref="A3:A4"/>
    <mergeCell ref="B3:B4"/>
    <mergeCell ref="C3:C4"/>
    <mergeCell ref="D3:G3"/>
    <mergeCell ref="H3:L3"/>
    <mergeCell ref="M3:Q3"/>
    <mergeCell ref="R3:V3"/>
    <mergeCell ref="A33:N33"/>
    <mergeCell ref="A35:N35"/>
  </mergeCells>
  <pageMargins left="0.19685039370078741" right="0.19685039370078741" top="0.39370078740157483" bottom="0.39370078740157483"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6"/>
  <sheetViews>
    <sheetView zoomScale="90" zoomScaleNormal="90" workbookViewId="0">
      <selection activeCell="A12" sqref="A12:N13"/>
    </sheetView>
  </sheetViews>
  <sheetFormatPr defaultRowHeight="18" x14ac:dyDescent="0.25"/>
  <cols>
    <col min="1" max="1" width="6.42578125" style="6" customWidth="1"/>
    <col min="2" max="2" width="15.140625" style="6" customWidth="1"/>
    <col min="3" max="3" width="26" style="6" customWidth="1"/>
    <col min="4" max="4" width="22.7109375" style="6" customWidth="1"/>
    <col min="5" max="5" width="20" style="6" customWidth="1"/>
    <col min="6" max="6" width="16.5703125" style="6" customWidth="1"/>
    <col min="7" max="10" width="7.5703125" style="6" customWidth="1"/>
    <col min="11" max="11" width="8.85546875" style="6" customWidth="1"/>
    <col min="12" max="12" width="22.7109375" style="6" customWidth="1"/>
    <col min="13" max="13" width="14.28515625" style="6" customWidth="1"/>
    <col min="14" max="16384" width="9.140625" style="6"/>
  </cols>
  <sheetData>
    <row r="1" spans="1:14" x14ac:dyDescent="0.25">
      <c r="A1" s="605" t="s">
        <v>729</v>
      </c>
      <c r="B1" s="605"/>
      <c r="C1" s="605"/>
      <c r="D1" s="605"/>
      <c r="E1" s="605"/>
      <c r="F1" s="605"/>
      <c r="G1" s="605"/>
      <c r="H1" s="605"/>
      <c r="I1" s="605"/>
      <c r="J1" s="605"/>
      <c r="K1" s="605"/>
      <c r="L1" s="605"/>
    </row>
    <row r="2" spans="1:14" ht="31.5" hidden="1" customHeight="1" thickBot="1" x14ac:dyDescent="0.3">
      <c r="A2" s="174"/>
      <c r="B2" s="174"/>
      <c r="C2" s="174"/>
      <c r="D2" s="174"/>
      <c r="E2" s="174"/>
      <c r="F2" s="174"/>
      <c r="G2" s="174"/>
      <c r="H2" s="174"/>
      <c r="I2" s="174"/>
      <c r="J2" s="174"/>
      <c r="K2" s="174"/>
      <c r="L2" s="174"/>
      <c r="M2" s="174"/>
    </row>
    <row r="3" spans="1:14" ht="38.25" customHeight="1" x14ac:dyDescent="0.25">
      <c r="A3" s="606" t="s">
        <v>788</v>
      </c>
      <c r="B3" s="606"/>
      <c r="C3" s="606"/>
      <c r="D3" s="606"/>
      <c r="E3" s="606"/>
      <c r="F3" s="606"/>
      <c r="G3" s="606"/>
      <c r="H3" s="606"/>
      <c r="I3" s="606"/>
      <c r="J3" s="606"/>
      <c r="K3" s="606"/>
      <c r="L3" s="606"/>
      <c r="M3" s="174"/>
    </row>
    <row r="4" spans="1:14" ht="38.25" customHeight="1" x14ac:dyDescent="0.25">
      <c r="A4" s="565" t="s">
        <v>144</v>
      </c>
      <c r="B4" s="565" t="s">
        <v>471</v>
      </c>
      <c r="C4" s="565" t="s">
        <v>632</v>
      </c>
      <c r="D4" s="565" t="s">
        <v>633</v>
      </c>
      <c r="E4" s="565" t="s">
        <v>472</v>
      </c>
      <c r="F4" s="607" t="s">
        <v>473</v>
      </c>
      <c r="G4" s="564" t="s">
        <v>789</v>
      </c>
      <c r="H4" s="564"/>
      <c r="I4" s="564"/>
      <c r="J4" s="564"/>
      <c r="K4" s="564"/>
      <c r="L4" s="564" t="s">
        <v>849</v>
      </c>
      <c r="M4" s="174"/>
    </row>
    <row r="5" spans="1:14" s="180" customFormat="1" ht="11.25" customHeight="1" x14ac:dyDescent="0.25">
      <c r="A5" s="586"/>
      <c r="B5" s="586"/>
      <c r="C5" s="586"/>
      <c r="D5" s="586"/>
      <c r="E5" s="586"/>
      <c r="F5" s="608"/>
      <c r="G5" s="564" t="s">
        <v>148</v>
      </c>
      <c r="H5" s="564" t="s">
        <v>285</v>
      </c>
      <c r="I5" s="564"/>
      <c r="J5" s="564"/>
      <c r="K5" s="564"/>
      <c r="L5" s="564"/>
      <c r="M5" s="177"/>
    </row>
    <row r="6" spans="1:14" ht="69.75" customHeight="1" x14ac:dyDescent="0.25">
      <c r="A6" s="566"/>
      <c r="B6" s="566"/>
      <c r="C6" s="566"/>
      <c r="D6" s="566"/>
      <c r="E6" s="566"/>
      <c r="F6" s="609"/>
      <c r="G6" s="564"/>
      <c r="H6" s="17" t="s">
        <v>474</v>
      </c>
      <c r="I6" s="17" t="s">
        <v>475</v>
      </c>
      <c r="J6" s="17" t="s">
        <v>476</v>
      </c>
      <c r="K6" s="17" t="s">
        <v>477</v>
      </c>
      <c r="L6" s="564"/>
      <c r="M6" s="175"/>
    </row>
    <row r="7" spans="1:14" ht="24" customHeight="1" x14ac:dyDescent="0.25">
      <c r="A7" s="65"/>
      <c r="B7" s="65"/>
      <c r="C7" s="67"/>
      <c r="D7" s="67"/>
      <c r="E7" s="67"/>
      <c r="F7" s="67"/>
      <c r="G7" s="67"/>
      <c r="H7" s="67"/>
      <c r="I7" s="67"/>
      <c r="J7" s="67"/>
      <c r="K7" s="67"/>
      <c r="L7" s="67"/>
      <c r="M7" s="175"/>
    </row>
    <row r="8" spans="1:14" ht="18" hidden="1" customHeight="1" x14ac:dyDescent="0.25">
      <c r="A8" s="174"/>
      <c r="B8" s="174"/>
      <c r="C8" s="175"/>
      <c r="D8" s="175"/>
      <c r="E8" s="175"/>
      <c r="F8" s="175"/>
      <c r="G8" s="175"/>
      <c r="H8" s="175"/>
      <c r="I8" s="175"/>
      <c r="J8" s="175"/>
      <c r="K8" s="175"/>
      <c r="L8" s="175"/>
      <c r="M8" s="175"/>
    </row>
    <row r="9" spans="1:14" x14ac:dyDescent="0.25">
      <c r="A9" s="177"/>
      <c r="B9" s="177"/>
      <c r="C9" s="175"/>
      <c r="D9" s="175"/>
      <c r="E9" s="175"/>
      <c r="F9" s="175"/>
      <c r="G9" s="175"/>
      <c r="H9" s="175"/>
      <c r="I9" s="175"/>
      <c r="J9" s="175"/>
      <c r="K9" s="175"/>
      <c r="L9" s="175"/>
      <c r="M9" s="175"/>
    </row>
    <row r="10" spans="1:14" s="135" customFormat="1" ht="12.75" x14ac:dyDescent="0.2">
      <c r="A10" s="560" t="s">
        <v>927</v>
      </c>
      <c r="B10" s="560"/>
      <c r="C10" s="560"/>
      <c r="D10" s="560"/>
      <c r="E10" s="560"/>
      <c r="F10" s="560"/>
      <c r="G10" s="560"/>
      <c r="H10" s="560"/>
      <c r="I10" s="560"/>
      <c r="J10" s="560"/>
      <c r="K10" s="560"/>
      <c r="L10" s="560"/>
      <c r="M10" s="560"/>
      <c r="N10" s="560"/>
    </row>
    <row r="11" spans="1:14" s="135" customFormat="1" ht="12.75" x14ac:dyDescent="0.2">
      <c r="A11" s="417"/>
      <c r="B11" s="417"/>
      <c r="C11" s="417"/>
      <c r="D11" s="417"/>
      <c r="E11" s="417"/>
      <c r="F11" s="417"/>
      <c r="G11" s="417"/>
      <c r="H11" s="417"/>
      <c r="I11" s="417"/>
      <c r="J11" s="417"/>
      <c r="K11" s="417"/>
      <c r="L11" s="417"/>
      <c r="M11" s="417"/>
      <c r="N11" s="417"/>
    </row>
    <row r="12" spans="1:14" s="135" customFormat="1" ht="12.75" x14ac:dyDescent="0.2">
      <c r="A12" s="560"/>
      <c r="B12" s="560"/>
      <c r="C12" s="560"/>
      <c r="D12" s="560"/>
      <c r="E12" s="560"/>
      <c r="F12" s="560"/>
      <c r="G12" s="560"/>
      <c r="H12" s="560"/>
      <c r="I12" s="560"/>
      <c r="J12" s="560"/>
      <c r="K12" s="560"/>
      <c r="L12" s="560"/>
      <c r="M12" s="560"/>
      <c r="N12" s="560"/>
    </row>
    <row r="13" spans="1:14" s="135" customFormat="1" ht="12.75" x14ac:dyDescent="0.2">
      <c r="A13" s="560"/>
      <c r="B13" s="560"/>
      <c r="C13" s="560"/>
      <c r="D13" s="560"/>
      <c r="E13" s="560"/>
      <c r="F13" s="560"/>
      <c r="G13" s="560"/>
      <c r="H13" s="560"/>
      <c r="I13" s="560"/>
      <c r="J13" s="560"/>
      <c r="K13" s="560"/>
      <c r="L13" s="560"/>
      <c r="M13" s="560"/>
      <c r="N13" s="560"/>
    </row>
    <row r="14" spans="1:14" x14ac:dyDescent="0.25">
      <c r="A14" s="174"/>
      <c r="B14" s="174"/>
      <c r="C14" s="175"/>
      <c r="D14" s="175"/>
      <c r="E14" s="175"/>
      <c r="F14" s="175"/>
      <c r="G14" s="175"/>
      <c r="H14" s="175"/>
      <c r="I14" s="175"/>
      <c r="J14" s="175"/>
      <c r="K14" s="175"/>
      <c r="L14" s="175"/>
      <c r="M14" s="175"/>
    </row>
    <row r="15" spans="1:14" x14ac:dyDescent="0.25">
      <c r="A15" s="174"/>
      <c r="B15" s="174"/>
      <c r="C15" s="176"/>
      <c r="D15" s="176"/>
      <c r="E15" s="176"/>
      <c r="F15" s="176"/>
      <c r="G15" s="176"/>
      <c r="H15" s="176"/>
      <c r="I15" s="176"/>
      <c r="J15" s="176"/>
      <c r="K15" s="176"/>
      <c r="L15" s="176"/>
      <c r="M15" s="176"/>
    </row>
    <row r="16" spans="1:14" x14ac:dyDescent="0.25">
      <c r="A16" s="603"/>
      <c r="B16" s="177"/>
      <c r="C16" s="602"/>
      <c r="D16" s="602"/>
      <c r="E16" s="602"/>
      <c r="F16" s="602"/>
      <c r="G16" s="602"/>
      <c r="H16" s="602"/>
      <c r="I16" s="602"/>
      <c r="J16" s="602"/>
      <c r="K16" s="602"/>
      <c r="L16" s="602"/>
      <c r="M16" s="602"/>
    </row>
    <row r="17" spans="1:13" ht="8.25" customHeight="1" x14ac:dyDescent="0.25">
      <c r="A17" s="603"/>
      <c r="B17" s="177"/>
      <c r="C17" s="602"/>
      <c r="D17" s="602"/>
      <c r="E17" s="602"/>
      <c r="F17" s="602"/>
      <c r="G17" s="602"/>
      <c r="H17" s="602"/>
      <c r="I17" s="602"/>
      <c r="J17" s="602"/>
      <c r="K17" s="602"/>
      <c r="L17" s="602"/>
      <c r="M17" s="602"/>
    </row>
    <row r="18" spans="1:13" x14ac:dyDescent="0.25">
      <c r="A18" s="604"/>
      <c r="B18" s="178"/>
      <c r="C18" s="602"/>
      <c r="D18" s="602"/>
      <c r="E18" s="602"/>
      <c r="F18" s="602"/>
      <c r="G18" s="602"/>
      <c r="H18" s="602"/>
      <c r="I18" s="602"/>
      <c r="J18" s="602"/>
      <c r="K18" s="602"/>
      <c r="L18" s="602"/>
      <c r="M18" s="602"/>
    </row>
    <row r="19" spans="1:13" ht="2.25" customHeight="1" x14ac:dyDescent="0.25">
      <c r="A19" s="604"/>
      <c r="B19" s="178"/>
      <c r="C19" s="602"/>
      <c r="D19" s="602"/>
      <c r="E19" s="602"/>
      <c r="F19" s="602"/>
      <c r="G19" s="602"/>
      <c r="H19" s="602"/>
      <c r="I19" s="602"/>
      <c r="J19" s="602"/>
      <c r="K19" s="602"/>
      <c r="L19" s="602"/>
      <c r="M19" s="602"/>
    </row>
    <row r="20" spans="1:13" ht="28.5" customHeight="1" x14ac:dyDescent="0.25">
      <c r="A20" s="603"/>
      <c r="B20" s="177"/>
      <c r="C20" s="602"/>
      <c r="D20" s="176"/>
      <c r="E20" s="176"/>
      <c r="F20" s="176"/>
      <c r="G20" s="176"/>
      <c r="H20" s="176"/>
      <c r="I20" s="176"/>
      <c r="J20" s="176"/>
      <c r="K20" s="176"/>
      <c r="L20" s="176"/>
      <c r="M20" s="176"/>
    </row>
    <row r="21" spans="1:13" x14ac:dyDescent="0.25">
      <c r="A21" s="603"/>
      <c r="B21" s="177"/>
      <c r="C21" s="602"/>
      <c r="D21" s="176"/>
      <c r="E21" s="176"/>
      <c r="F21" s="176"/>
      <c r="G21" s="176"/>
      <c r="H21" s="176"/>
      <c r="I21" s="176"/>
      <c r="J21" s="176"/>
      <c r="K21" s="176"/>
      <c r="L21" s="176"/>
      <c r="M21" s="176"/>
    </row>
    <row r="22" spans="1:13" ht="60" customHeight="1" x14ac:dyDescent="0.25">
      <c r="A22" s="603"/>
      <c r="B22" s="177"/>
      <c r="C22" s="602"/>
      <c r="D22" s="176"/>
      <c r="E22" s="176"/>
      <c r="F22" s="176"/>
      <c r="G22" s="176"/>
      <c r="H22" s="176"/>
      <c r="I22" s="176"/>
      <c r="J22" s="176"/>
      <c r="K22" s="176"/>
      <c r="L22" s="176"/>
      <c r="M22" s="176"/>
    </row>
    <row r="23" spans="1:13" x14ac:dyDescent="0.25">
      <c r="A23" s="603"/>
      <c r="B23" s="177"/>
      <c r="C23" s="602"/>
      <c r="D23" s="176"/>
      <c r="E23" s="176"/>
      <c r="F23" s="176"/>
      <c r="G23" s="176"/>
      <c r="H23" s="176"/>
      <c r="I23" s="176"/>
      <c r="J23" s="176"/>
      <c r="K23" s="176"/>
      <c r="L23" s="176"/>
      <c r="M23" s="176"/>
    </row>
    <row r="24" spans="1:13" x14ac:dyDescent="0.25">
      <c r="A24" s="179"/>
      <c r="B24" s="179"/>
    </row>
    <row r="25" spans="1:13" x14ac:dyDescent="0.25">
      <c r="A25" s="179"/>
      <c r="B25" s="179"/>
    </row>
    <row r="26" spans="1:13" x14ac:dyDescent="0.25">
      <c r="A26" s="179"/>
      <c r="B26" s="179"/>
    </row>
  </sheetData>
  <mergeCells count="43">
    <mergeCell ref="A10:N10"/>
    <mergeCell ref="A12:N12"/>
    <mergeCell ref="A13:N13"/>
    <mergeCell ref="M16:M17"/>
    <mergeCell ref="K16:K17"/>
    <mergeCell ref="L16:L17"/>
    <mergeCell ref="J16:J17"/>
    <mergeCell ref="H16:H17"/>
    <mergeCell ref="I16:I17"/>
    <mergeCell ref="A1:L1"/>
    <mergeCell ref="A3:L3"/>
    <mergeCell ref="A4:A6"/>
    <mergeCell ref="B4:B6"/>
    <mergeCell ref="C4:C6"/>
    <mergeCell ref="D4:D6"/>
    <mergeCell ref="E4:E6"/>
    <mergeCell ref="F4:F6"/>
    <mergeCell ref="G4:K4"/>
    <mergeCell ref="L4:L6"/>
    <mergeCell ref="H5:K5"/>
    <mergeCell ref="A20:A21"/>
    <mergeCell ref="C20:C21"/>
    <mergeCell ref="A22:A23"/>
    <mergeCell ref="C22:C23"/>
    <mergeCell ref="G5:G6"/>
    <mergeCell ref="A16:A17"/>
    <mergeCell ref="C16:C17"/>
    <mergeCell ref="D16:D17"/>
    <mergeCell ref="E16:E17"/>
    <mergeCell ref="A18:A19"/>
    <mergeCell ref="C18:C19"/>
    <mergeCell ref="D18:D19"/>
    <mergeCell ref="E18:E19"/>
    <mergeCell ref="F18:F19"/>
    <mergeCell ref="F16:F17"/>
    <mergeCell ref="G16:G17"/>
    <mergeCell ref="K18:K19"/>
    <mergeCell ref="L18:L19"/>
    <mergeCell ref="M18:M19"/>
    <mergeCell ref="G18:G19"/>
    <mergeCell ref="H18:H19"/>
    <mergeCell ref="I18:I19"/>
    <mergeCell ref="J18:J19"/>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51</vt:i4>
      </vt:variant>
      <vt:variant>
        <vt:lpstr>Именованные диапазоны</vt:lpstr>
      </vt:variant>
      <vt:variant>
        <vt:i4>6</vt:i4>
      </vt:variant>
    </vt:vector>
  </HeadingPairs>
  <TitlesOfParts>
    <vt:vector size="57" baseType="lpstr">
      <vt:lpstr>1-1</vt:lpstr>
      <vt:lpstr>1-2</vt:lpstr>
      <vt:lpstr>1-3</vt:lpstr>
      <vt:lpstr>1-4</vt:lpstr>
      <vt:lpstr>1-5 (дошкольное)</vt:lpstr>
      <vt:lpstr>1-5 (общее)</vt:lpstr>
      <vt:lpstr>1-5 (прочие)</vt:lpstr>
      <vt:lpstr>1-6</vt:lpstr>
      <vt:lpstr>1-7</vt:lpstr>
      <vt:lpstr>1-8</vt:lpstr>
      <vt:lpstr>1-9</vt:lpstr>
      <vt:lpstr>2-1</vt:lpstr>
      <vt:lpstr>2-2</vt:lpstr>
      <vt:lpstr>2-3</vt:lpstr>
      <vt:lpstr>2-4</vt:lpstr>
      <vt:lpstr>2-5</vt:lpstr>
      <vt:lpstr>2-6</vt:lpstr>
      <vt:lpstr>2-7</vt:lpstr>
      <vt:lpstr>приложение к 2-7</vt:lpstr>
      <vt:lpstr>2-8</vt:lpstr>
      <vt:lpstr>2-9</vt:lpstr>
      <vt:lpstr>2-10</vt:lpstr>
      <vt:lpstr>2-11 </vt:lpstr>
      <vt:lpstr>2-12</vt:lpstr>
      <vt:lpstr>2-13</vt:lpstr>
      <vt:lpstr>2-14 </vt:lpstr>
      <vt:lpstr>2-16</vt:lpstr>
      <vt:lpstr>2-17</vt:lpstr>
      <vt:lpstr>2-18</vt:lpstr>
      <vt:lpstr>2-19</vt:lpstr>
      <vt:lpstr>2-20</vt:lpstr>
      <vt:lpstr>2-21</vt:lpstr>
      <vt:lpstr>2-22</vt:lpstr>
      <vt:lpstr>3-1 </vt:lpstr>
      <vt:lpstr>3-1 А</vt:lpstr>
      <vt:lpstr>3-2 (дошкольное) </vt:lpstr>
      <vt:lpstr>3-2 (общее)</vt:lpstr>
      <vt:lpstr>3-3 (дошкольное) </vt:lpstr>
      <vt:lpstr>3-3 (общее)</vt:lpstr>
      <vt:lpstr>3-4(дошкольное)</vt:lpstr>
      <vt:lpstr>3-4(общее)</vt:lpstr>
      <vt:lpstr>4-1</vt:lpstr>
      <vt:lpstr>4-2</vt:lpstr>
      <vt:lpstr>4-3</vt:lpstr>
      <vt:lpstr>4-4</vt:lpstr>
      <vt:lpstr>4-5</vt:lpstr>
      <vt:lpstr>4-6</vt:lpstr>
      <vt:lpstr>4-7</vt:lpstr>
      <vt:lpstr>Лист1</vt:lpstr>
      <vt:lpstr>Лист2</vt:lpstr>
      <vt:lpstr>Лист3</vt:lpstr>
      <vt:lpstr>'3-1 '!Область_печати</vt:lpstr>
      <vt:lpstr>'3-1 А'!Область_печати</vt:lpstr>
      <vt:lpstr>'3-2 (дошкольное) '!Область_печати</vt:lpstr>
      <vt:lpstr>'3-2 (общее)'!Область_печати</vt:lpstr>
      <vt:lpstr>'3-3 (общее)'!Область_печати</vt:lpstr>
      <vt:lpstr>'3-4(общее)'!Область_печати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Секретарь</cp:lastModifiedBy>
  <cp:lastPrinted>2023-09-26T04:47:19Z</cp:lastPrinted>
  <dcterms:created xsi:type="dcterms:W3CDTF">1996-10-08T23:32:33Z</dcterms:created>
  <dcterms:modified xsi:type="dcterms:W3CDTF">2023-10-20T06:30:51Z</dcterms:modified>
</cp:coreProperties>
</file>